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14A0A11E-84A7-43B7-9689-0FB3A6E1EEA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<sst xmlns="http://schemas.openxmlformats.org/spreadsheetml/2006/main" count="1013" uniqueCount="286">
  <si>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</si>
  <si>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</si>
  <si>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</si>
  <si>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</si>
  <si>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</si>
  <si>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</si>
  <si>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</si>
  <si>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</si>
  <si>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</si>
  <si>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</si>
  <si>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</si>
  <si>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</si>
  <si>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</si>
  <si>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</si>
  <si>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</si>
  <si>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</si>
  <si>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</si>
  <si>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</si>
  <si>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</si>
  <si>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</si>
  <si>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</si>
  <si>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</si>
  <si>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</si>
  <si>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</si>
  <si>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</si>
  <si>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</si>
  <si>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</si>
  <si>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</si>
  <si>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</si>
  <si>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</si>
  <si>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</si>
  <si>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</si>
  <si>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</si>
  <si>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</si>
  <si>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</si>
  <si>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</si>
  <si>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</si>
  <si>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</si>
  <si>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</si>
  <si>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</si>
  <si>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</si>
  <si>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</si>
  <si>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</si>
  <si>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</si>
  <si>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</si>
  <si>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</si>
  <si>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</si>
  <si>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</si>
  <si>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</si>
  <si>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</si>
  <si>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</si>
  <si>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</si>
  <si>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</si>
  <si>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</si>
  <si>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</si>
  <si>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</si>
  <si>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</si>
  <si>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</si>
  <si>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</si>
  <si>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</si>
  <si>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</si>
  <si>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</si>
  <si>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</si>
  <si>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</si>
  <si>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</si>
  <si>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</si>
  <si>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</si>
  <si>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</si>
  <si>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</si>
  <si>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</si>
  <si>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</si>
  <si>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</si>
  <si>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</si>
  <si>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0106946756</t>
  </si>
  <si>
    <t>0921500913</t>
  </si>
  <si>
    <t>000300</t>
  </si>
  <si>
    <t>000000001013691265</t>
  </si>
  <si>
    <t>20250814</t>
  </si>
  <si>
    <t>1085903</t>
  </si>
  <si>
    <t>0004027871</t>
  </si>
  <si>
    <t>HILLYARD INC</t>
  </si>
  <si>
    <t>551 HORTON CT STE B</t>
  </si>
  <si>
    <t>KY</t>
  </si>
  <si>
    <t>40511-1187</t>
  </si>
  <si>
    <t xml:space="preserve">1251580-05320     </t>
  </si>
  <si>
    <t>1251580</t>
  </si>
  <si>
    <t>CS5</t>
  </si>
  <si>
    <t>2025008</t>
  </si>
  <si>
    <t>0105484204</t>
  </si>
  <si>
    <t>0921255058</t>
  </si>
  <si>
    <t xml:space="preserve">000200    </t>
  </si>
  <si>
    <t>000000001013659625</t>
  </si>
  <si>
    <t>20250428</t>
  </si>
  <si>
    <t xml:space="preserve">1066172                                           </t>
  </si>
  <si>
    <t xml:space="preserve">900863-11118856   </t>
  </si>
  <si>
    <t>9008638</t>
  </si>
  <si>
    <t>T1B</t>
  </si>
  <si>
    <t>6015.25</t>
  </si>
  <si>
    <t>8.00</t>
  </si>
  <si>
    <t>921391810</t>
  </si>
  <si>
    <t>2025-06-19</t>
  </si>
  <si>
    <t>2025004</t>
  </si>
  <si>
    <t>000000001013659634</t>
  </si>
  <si>
    <t xml:space="preserve">900863-11118865   </t>
  </si>
  <si>
    <t>000000001013662403</t>
  </si>
  <si>
    <t xml:space="preserve">900863-11119245   </t>
  </si>
  <si>
    <t>000000001013665653</t>
  </si>
  <si>
    <t xml:space="preserve">900863-11119792   </t>
  </si>
  <si>
    <t>000000001013672446</t>
  </si>
  <si>
    <t xml:space="preserve">900863-11120611   </t>
  </si>
  <si>
    <t>0107099334</t>
  </si>
  <si>
    <t>0921530627</t>
  </si>
  <si>
    <t>000100</t>
  </si>
  <si>
    <t>000000001013691274</t>
  </si>
  <si>
    <t>20250828</t>
  </si>
  <si>
    <t>1088064</t>
  </si>
  <si>
    <t xml:space="preserve">1251580-05350     </t>
  </si>
  <si>
    <t>0106148761</t>
  </si>
  <si>
    <t>0921368838</t>
  </si>
  <si>
    <t>000000001013701652</t>
  </si>
  <si>
    <t>20250617</t>
  </si>
  <si>
    <t>1081644</t>
  </si>
  <si>
    <t>000000000425108597</t>
  </si>
  <si>
    <t>1236914</t>
  </si>
  <si>
    <t>V-LWU-13B</t>
  </si>
  <si>
    <t>2025006</t>
  </si>
  <si>
    <t>000000001013701653</t>
  </si>
  <si>
    <t>000000000425108596</t>
  </si>
  <si>
    <t>0107045554</t>
  </si>
  <si>
    <t>0921516112</t>
  </si>
  <si>
    <t>000000001013728995</t>
  </si>
  <si>
    <t>20250822</t>
  </si>
  <si>
    <t xml:space="preserve">LPTB03791-00004   </t>
  </si>
  <si>
    <t>9300511</t>
  </si>
  <si>
    <t>T291 - 55cm - Pad As</t>
  </si>
  <si>
    <t>0106819717</t>
  </si>
  <si>
    <t>0921479920</t>
  </si>
  <si>
    <t>20250805</t>
  </si>
  <si>
    <t>0106946753</t>
  </si>
  <si>
    <t>0921500912</t>
  </si>
  <si>
    <t>0107025506</t>
  </si>
  <si>
    <t>0921515256</t>
  </si>
  <si>
    <t>000000001013728724</t>
  </si>
  <si>
    <t>20250820</t>
  </si>
  <si>
    <t>1087523</t>
  </si>
  <si>
    <t xml:space="preserve">900734-11128352   </t>
  </si>
  <si>
    <t>9007349</t>
  </si>
  <si>
    <t>BR-2000-DC</t>
  </si>
  <si>
    <t>0106946754</t>
  </si>
  <si>
    <t>000000001013725652</t>
  </si>
  <si>
    <t xml:space="preserve">LPTB03791-00003   </t>
  </si>
  <si>
    <t>0106819716</t>
  </si>
  <si>
    <t>000200</t>
  </si>
  <si>
    <t>000000001013725653</t>
  </si>
  <si>
    <t xml:space="preserve">LPTB03784-00009   </t>
  </si>
  <si>
    <t>9300490</t>
  </si>
  <si>
    <t>T291 - 50 cm - Self-</t>
  </si>
  <si>
    <t>0107045555</t>
  </si>
  <si>
    <t>0921516113</t>
  </si>
  <si>
    <t>0106717208</t>
  </si>
  <si>
    <t>0921462389</t>
  </si>
  <si>
    <t>000000001013720070</t>
  </si>
  <si>
    <t>20250729</t>
  </si>
  <si>
    <t>1085219</t>
  </si>
  <si>
    <t xml:space="preserve">900734-11127159   </t>
  </si>
  <si>
    <t>9007347</t>
  </si>
  <si>
    <t>BR-1600-NDC</t>
  </si>
  <si>
    <t>2025007</t>
  </si>
  <si>
    <t>0104100759</t>
  </si>
  <si>
    <t>0921037471</t>
  </si>
  <si>
    <t>000000001013627874</t>
  </si>
  <si>
    <t>20250128</t>
  </si>
  <si>
    <t xml:space="preserve">1067907                                           </t>
  </si>
  <si>
    <t xml:space="preserve">T500E-11114117    </t>
  </si>
  <si>
    <t>M-T500E</t>
  </si>
  <si>
    <t>T500e</t>
  </si>
  <si>
    <t>11933.10</t>
  </si>
  <si>
    <t>921167406</t>
  </si>
  <si>
    <t>2025-03-18</t>
  </si>
  <si>
    <t>2025001</t>
  </si>
  <si>
    <t>0104100760</t>
  </si>
  <si>
    <t xml:space="preserve">000300    </t>
  </si>
  <si>
    <t>000000001013627875</t>
  </si>
  <si>
    <t xml:space="preserve">T500E-11114118    </t>
  </si>
  <si>
    <t>0104100761</t>
  </si>
  <si>
    <t xml:space="preserve">000304    </t>
  </si>
  <si>
    <t>000000001013627873</t>
  </si>
  <si>
    <t xml:space="preserve">T500E-11114116    </t>
  </si>
  <si>
    <t>0106819715</t>
  </si>
  <si>
    <t xml:space="preserve">000100    </t>
  </si>
  <si>
    <t xml:space="preserve">1085903                                           </t>
  </si>
  <si>
    <t>Aug 28 2025 12:00AM</t>
  </si>
  <si>
    <t>605926046</t>
  </si>
  <si>
    <t>SHELBY CO BD OF</t>
  </si>
  <si>
    <t>532 BURKS BRANCH RD</t>
  </si>
  <si>
    <t>SHELBYVILLE</t>
  </si>
  <si>
    <t>40065-9080</t>
  </si>
  <si>
    <t>13280.96</t>
  </si>
  <si>
    <t>5.00</t>
  </si>
  <si>
    <t>921597911</t>
  </si>
  <si>
    <t>2025-09-23</t>
  </si>
  <si>
    <t>0106862867</t>
  </si>
  <si>
    <t>0921487667</t>
  </si>
  <si>
    <t>000000001013723615</t>
  </si>
  <si>
    <t>20250807</t>
  </si>
  <si>
    <t xml:space="preserve">900734-11127818   </t>
  </si>
  <si>
    <t>000000001013723629</t>
  </si>
  <si>
    <t xml:space="preserve">900734-11127832   </t>
  </si>
  <si>
    <t>0106862868</t>
  </si>
  <si>
    <t>0921487668</t>
  </si>
  <si>
    <t>0107045556</t>
  </si>
  <si>
    <t>Sep  4 2025 12:00AM</t>
  </si>
  <si>
    <t>605932976</t>
  </si>
  <si>
    <t>7903.76</t>
  </si>
  <si>
    <t>921660374</t>
  </si>
  <si>
    <t>2025-10-22</t>
  </si>
  <si>
    <t>0106077010</t>
  </si>
  <si>
    <t>0921356732</t>
  </si>
  <si>
    <t>000000001013696061</t>
  </si>
  <si>
    <t>20250611</t>
  </si>
  <si>
    <t>1080369</t>
  </si>
  <si>
    <t xml:space="preserve">900733-11123885   </t>
  </si>
  <si>
    <t>9007336</t>
  </si>
  <si>
    <t>FM-20-SS</t>
  </si>
  <si>
    <t>0104051773</t>
  </si>
  <si>
    <t>0921029579</t>
  </si>
  <si>
    <t>000000001013622208</t>
  </si>
  <si>
    <t>20250123</t>
  </si>
  <si>
    <t>1068671</t>
  </si>
  <si>
    <t xml:space="preserve">900733-11113248   </t>
  </si>
  <si>
    <t>0105374702</t>
  </si>
  <si>
    <t>0921235048</t>
  </si>
  <si>
    <t>000000001013672191</t>
  </si>
  <si>
    <t>20250418</t>
  </si>
  <si>
    <t>1076478</t>
  </si>
  <si>
    <t>012456560000022625</t>
  </si>
  <si>
    <t>1245656</t>
  </si>
  <si>
    <t>V-WD-24</t>
  </si>
  <si>
    <t>000000001013672189</t>
  </si>
  <si>
    <t>012456560000022624</t>
  </si>
  <si>
    <t>000000001013672190</t>
  </si>
  <si>
    <t>012456560000022623</t>
  </si>
  <si>
    <t>000000001013672188</t>
  </si>
  <si>
    <t>012456560000022622</t>
  </si>
  <si>
    <t>000000001013672192</t>
  </si>
  <si>
    <t>012456560000022685</t>
  </si>
  <si>
    <t>0104051774</t>
  </si>
  <si>
    <t>000000001013621361</t>
  </si>
  <si>
    <t xml:space="preserve">900733-11113146   </t>
  </si>
  <si>
    <t>9007334</t>
  </si>
  <si>
    <t>FM-20-DS</t>
  </si>
  <si>
    <t>000000001013621366</t>
  </si>
  <si>
    <t xml:space="preserve">900733-11113151   </t>
  </si>
  <si>
    <t>000000001013621301</t>
  </si>
  <si>
    <t xml:space="preserve">900733-11113108   </t>
  </si>
  <si>
    <t>0105836419</t>
  </si>
  <si>
    <t>0921315028</t>
  </si>
  <si>
    <t>000000001013681898</t>
  </si>
  <si>
    <t>20250523</t>
  </si>
  <si>
    <t>1078750</t>
  </si>
  <si>
    <t>0003443300</t>
  </si>
  <si>
    <t>TENNANT LOUISVILLE DISTRIBUTION CTR</t>
  </si>
  <si>
    <t>5607 NATIONAL TPKE</t>
  </si>
  <si>
    <t>40214-4306</t>
  </si>
  <si>
    <t xml:space="preserve">900733-11122091   </t>
  </si>
  <si>
    <t>2025005</t>
  </si>
  <si>
    <t>000000001013681897</t>
  </si>
  <si>
    <t xml:space="preserve">900733-11122090   </t>
  </si>
  <si>
    <t>000000001013681896</t>
  </si>
  <si>
    <t xml:space="preserve">900733-11122089   </t>
  </si>
  <si>
    <t>0106148762</t>
  </si>
  <si>
    <t>000000001013559124</t>
  </si>
  <si>
    <t>000000000000640798</t>
  </si>
  <si>
    <t>9022387</t>
  </si>
  <si>
    <t>iMOP XXL</t>
  </si>
  <si>
    <t>000000001013559061</t>
  </si>
  <si>
    <t>000000000000640735</t>
  </si>
  <si>
    <t>0107099335</t>
  </si>
  <si>
    <t>0921530628</t>
  </si>
  <si>
    <t>000000001013737258</t>
  </si>
  <si>
    <t>1088063</t>
  </si>
  <si>
    <t>000000000825108220</t>
  </si>
  <si>
    <t>0106946755</t>
  </si>
  <si>
    <t>0107045557</t>
  </si>
  <si>
    <t>000000001013737257</t>
  </si>
  <si>
    <t>000000000825108217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</si>
</sst>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10" fontId="2" fillId="0" borderId="0" xfId="220" applyNumberFormat="1" applyAlignment="1" applyProtection="1">
      <alignment horizontal="left" wrapText="1"/>
      <protection locked="0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>
      <alignment horizontal="left"/>
    </xf>
    <xf numFmtId="44" fontId="42" fillId="23" borderId="0" xfId="99" applyFont="1" applyFill="1" applyAlignment="1">
      <alignment horizontal="left"/>
    </xf>
    <xf numFmtId="0" fontId="42" fillId="23" borderId="0" xfId="99" applyNumberFormat="1" applyFont="1" applyFill="1" applyAlignment="1">
      <alignment horizontal="left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2" t="s">
        <v>56</v>
      </c>
      <c r="F2" s="52"/>
      <c r="G2" s="52"/>
      <c r="H2" s="52"/>
      <c r="I2" s="52"/>
      <c r="J2" s="52"/>
      <c r="K2" s="52"/>
      <c r="L2" s="52"/>
      <c r="M2" s="52"/>
      <c r="N2" s="52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3"/>
      <c r="G3" s="53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" customFormat="1" x14ac:dyDescent="0.2">
      <c r="A7" s="5" t="s">
        <v>73</v>
      </c>
      <c r="B7" s="5" t="s">
        <v>74</v>
      </c>
      <c r="C7" s="5" t="s">
        <v>75</v>
      </c>
      <c r="D7" s="5" t="s">
        <v>76</v>
      </c>
      <c r="E7" s="48" t="s">
        <v>77</v>
      </c>
      <c r="F7" s="48" t="s">
        <v>74</v>
      </c>
      <c r="G7" s="47" t="s">
        <v>78</v>
      </c>
      <c r="H7" s="47" t="s">
        <v>79</v>
      </c>
      <c r="I7" s="47" t="s">
        <v>80</v>
      </c>
      <c r="J7" s="47" t="s">
        <v>79</v>
      </c>
      <c r="K7" s="47" t="s">
        <v>80</v>
      </c>
      <c r="L7" s="47" t="s">
        <v>81</v>
      </c>
      <c r="M7" s="47" t="s">
        <v>82</v>
      </c>
      <c r="N7" s="47" t="s">
        <v>83</v>
      </c>
      <c r="O7" s="47" t="s">
        <v>84</v>
      </c>
      <c r="P7" s="47" t="s">
        <v>85</v>
      </c>
      <c r="Q7" s="47" t="s">
        <v>86</v>
      </c>
      <c r="R7" s="47">
        <v>1830.83</v>
      </c>
      <c r="S7" s="47"/>
      <c r="T7" s="37"/>
      <c r="U7" s="46"/>
      <c r="V7" s="37"/>
      <c r="W7" s="37"/>
      <c r="X7" s="37"/>
      <c r="AF7" s="43"/>
      <c r="AG7" s="49"/>
      <c r="AH7" s="50">
        <f>+AG7*R7</f>
        <v>0</v>
      </c>
      <c r="AL7" s="5" t="s">
        <v>87</v>
      </c>
    </row>
    <row r="8" spans="1:40" s="55" customFormat="1" x14ac:dyDescent="0.2">
      <c r="A8" s="55" t="s">
        <v>88</v>
      </c>
      <c r="B8" s="55" t="s">
        <v>89</v>
      </c>
      <c r="C8" s="55" t="s">
        <v>90</v>
      </c>
      <c r="D8" s="55" t="s">
        <v>91</v>
      </c>
      <c r="E8" s="56" t="s">
        <v>92</v>
      </c>
      <c r="F8" s="56" t="s">
        <v>89</v>
      </c>
      <c r="G8" s="57" t="s">
        <v>93</v>
      </c>
      <c r="H8" s="57" t="s">
        <v>79</v>
      </c>
      <c r="I8" s="57" t="s">
        <v>80</v>
      </c>
      <c r="J8" s="57" t="s">
        <v>79</v>
      </c>
      <c r="K8" s="57" t="s">
        <v>80</v>
      </c>
      <c r="L8" s="57" t="s">
        <v>81</v>
      </c>
      <c r="M8" s="57" t="s">
        <v>82</v>
      </c>
      <c r="N8" s="57" t="s">
        <v>83</v>
      </c>
      <c r="O8" s="57" t="s">
        <v>94</v>
      </c>
      <c r="P8" s="57" t="s">
        <v>95</v>
      </c>
      <c r="Q8" s="57" t="s">
        <v>96</v>
      </c>
      <c r="R8" s="57">
        <v>5158.3999999999996</v>
      </c>
      <c r="S8" s="57"/>
      <c r="T8" s="58"/>
      <c r="U8" s="59"/>
      <c r="V8" s="58"/>
      <c r="W8" s="58"/>
      <c r="X8" s="58"/>
      <c r="AF8" s="60" t="s">
        <v>97</v>
      </c>
      <c r="AG8" s="61" t="s">
        <v>98</v>
      </c>
      <c r="AH8" s="62">
        <f t="shared" ref="AH8:AH71" si="0">+AG8*R8</f>
        <v>41267.199999999997</v>
      </c>
      <c r="AI8" s="55" t="s">
        <v>99</v>
      </c>
      <c r="AJ8" s="55" t="s">
        <v>100</v>
      </c>
      <c r="AK8" s="55" t="s">
        <v>100</v>
      </c>
      <c r="AL8" s="55" t="s">
        <v>101</v>
      </c>
    </row>
    <row r="9" spans="1:40" s="55" customFormat="1" x14ac:dyDescent="0.2">
      <c r="A9" s="55" t="s">
        <v>88</v>
      </c>
      <c r="B9" s="55" t="s">
        <v>89</v>
      </c>
      <c r="C9" s="55" t="s">
        <v>90</v>
      </c>
      <c r="D9" s="55" t="s">
        <v>102</v>
      </c>
      <c r="E9" s="56" t="s">
        <v>92</v>
      </c>
      <c r="F9" s="56" t="s">
        <v>89</v>
      </c>
      <c r="G9" s="57" t="s">
        <v>93</v>
      </c>
      <c r="H9" s="57" t="s">
        <v>79</v>
      </c>
      <c r="I9" s="57" t="s">
        <v>80</v>
      </c>
      <c r="J9" s="57" t="s">
        <v>79</v>
      </c>
      <c r="K9" s="57" t="s">
        <v>80</v>
      </c>
      <c r="L9" s="57" t="s">
        <v>81</v>
      </c>
      <c r="M9" s="57" t="s">
        <v>82</v>
      </c>
      <c r="N9" s="57" t="s">
        <v>83</v>
      </c>
      <c r="O9" s="57" t="s">
        <v>103</v>
      </c>
      <c r="P9" s="57" t="s">
        <v>95</v>
      </c>
      <c r="Q9" s="57" t="s">
        <v>96</v>
      </c>
      <c r="R9" s="57">
        <v>5158.3999999999996</v>
      </c>
      <c r="S9" s="57"/>
      <c r="T9" s="58"/>
      <c r="U9" s="59"/>
      <c r="V9" s="58"/>
      <c r="W9" s="63"/>
      <c r="X9" s="58"/>
      <c r="AF9" s="60" t="s">
        <v>97</v>
      </c>
      <c r="AG9" s="61" t="s">
        <v>98</v>
      </c>
      <c r="AH9" s="62">
        <f t="shared" si="0"/>
        <v>41267.199999999997</v>
      </c>
      <c r="AI9" s="55" t="s">
        <v>99</v>
      </c>
      <c r="AJ9" s="55" t="s">
        <v>100</v>
      </c>
      <c r="AK9" s="55" t="s">
        <v>100</v>
      </c>
      <c r="AL9" s="55" t="s">
        <v>101</v>
      </c>
    </row>
    <row r="10" spans="1:40" s="55" customFormat="1" x14ac:dyDescent="0.2">
      <c r="A10" s="55" t="s">
        <v>88</v>
      </c>
      <c r="B10" s="55" t="s">
        <v>89</v>
      </c>
      <c r="C10" s="55" t="s">
        <v>90</v>
      </c>
      <c r="D10" s="55" t="s">
        <v>104</v>
      </c>
      <c r="E10" s="56" t="s">
        <v>92</v>
      </c>
      <c r="F10" s="56" t="s">
        <v>89</v>
      </c>
      <c r="G10" s="57" t="s">
        <v>93</v>
      </c>
      <c r="H10" s="57" t="s">
        <v>79</v>
      </c>
      <c r="I10" s="57" t="s">
        <v>80</v>
      </c>
      <c r="J10" s="57" t="s">
        <v>79</v>
      </c>
      <c r="K10" s="57" t="s">
        <v>80</v>
      </c>
      <c r="L10" s="57" t="s">
        <v>81</v>
      </c>
      <c r="M10" s="57" t="s">
        <v>82</v>
      </c>
      <c r="N10" s="57" t="s">
        <v>83</v>
      </c>
      <c r="O10" s="57" t="s">
        <v>105</v>
      </c>
      <c r="P10" s="57" t="s">
        <v>95</v>
      </c>
      <c r="Q10" s="57" t="s">
        <v>96</v>
      </c>
      <c r="R10" s="57">
        <v>5158.3999999999996</v>
      </c>
      <c r="S10" s="57"/>
      <c r="T10" s="58"/>
      <c r="U10" s="59"/>
      <c r="V10" s="58"/>
      <c r="W10" s="63"/>
      <c r="X10" s="58"/>
      <c r="AF10" s="60" t="s">
        <v>97</v>
      </c>
      <c r="AG10" s="61" t="s">
        <v>98</v>
      </c>
      <c r="AH10" s="62">
        <f t="shared" si="0"/>
        <v>41267.199999999997</v>
      </c>
      <c r="AI10" s="55" t="s">
        <v>99</v>
      </c>
      <c r="AJ10" s="55" t="s">
        <v>100</v>
      </c>
      <c r="AK10" s="55" t="s">
        <v>100</v>
      </c>
      <c r="AL10" s="55" t="s">
        <v>101</v>
      </c>
    </row>
    <row r="11" spans="1:40" s="55" customFormat="1" x14ac:dyDescent="0.2">
      <c r="A11" s="55" t="s">
        <v>88</v>
      </c>
      <c r="B11" s="55" t="s">
        <v>89</v>
      </c>
      <c r="C11" s="55" t="s">
        <v>90</v>
      </c>
      <c r="D11" s="55" t="s">
        <v>106</v>
      </c>
      <c r="E11" s="56" t="s">
        <v>92</v>
      </c>
      <c r="F11" s="56" t="s">
        <v>89</v>
      </c>
      <c r="G11" s="57" t="s">
        <v>93</v>
      </c>
      <c r="H11" s="57" t="s">
        <v>79</v>
      </c>
      <c r="I11" s="57" t="s">
        <v>80</v>
      </c>
      <c r="J11" s="57" t="s">
        <v>79</v>
      </c>
      <c r="K11" s="57" t="s">
        <v>80</v>
      </c>
      <c r="L11" s="57" t="s">
        <v>81</v>
      </c>
      <c r="M11" s="57" t="s">
        <v>82</v>
      </c>
      <c r="N11" s="57" t="s">
        <v>83</v>
      </c>
      <c r="O11" s="57" t="s">
        <v>107</v>
      </c>
      <c r="P11" s="57" t="s">
        <v>95</v>
      </c>
      <c r="Q11" s="57" t="s">
        <v>96</v>
      </c>
      <c r="R11" s="57">
        <v>5158.3999999999996</v>
      </c>
      <c r="S11" s="57"/>
      <c r="T11" s="58"/>
      <c r="U11" s="59"/>
      <c r="V11" s="58"/>
      <c r="W11" s="63"/>
      <c r="X11" s="58"/>
      <c r="AF11" s="60" t="s">
        <v>97</v>
      </c>
      <c r="AG11" s="61" t="s">
        <v>98</v>
      </c>
      <c r="AH11" s="62">
        <f t="shared" si="0"/>
        <v>41267.199999999997</v>
      </c>
      <c r="AI11" s="55" t="s">
        <v>99</v>
      </c>
      <c r="AJ11" s="55" t="s">
        <v>100</v>
      </c>
      <c r="AK11" s="55" t="s">
        <v>100</v>
      </c>
      <c r="AL11" s="55" t="s">
        <v>101</v>
      </c>
    </row>
    <row r="12" spans="1:40" s="55" customFormat="1" x14ac:dyDescent="0.2">
      <c r="A12" s="55" t="s">
        <v>88</v>
      </c>
      <c r="B12" s="55" t="s">
        <v>89</v>
      </c>
      <c r="C12" s="55" t="s">
        <v>90</v>
      </c>
      <c r="D12" s="55" t="s">
        <v>108</v>
      </c>
      <c r="E12" s="56" t="s">
        <v>92</v>
      </c>
      <c r="F12" s="56" t="s">
        <v>89</v>
      </c>
      <c r="G12" s="57" t="s">
        <v>93</v>
      </c>
      <c r="H12" s="57" t="s">
        <v>79</v>
      </c>
      <c r="I12" s="57" t="s">
        <v>80</v>
      </c>
      <c r="J12" s="57" t="s">
        <v>79</v>
      </c>
      <c r="K12" s="57" t="s">
        <v>80</v>
      </c>
      <c r="L12" s="57" t="s">
        <v>81</v>
      </c>
      <c r="M12" s="57" t="s">
        <v>82</v>
      </c>
      <c r="N12" s="57" t="s">
        <v>83</v>
      </c>
      <c r="O12" s="57" t="s">
        <v>109</v>
      </c>
      <c r="P12" s="57" t="s">
        <v>95</v>
      </c>
      <c r="Q12" s="57" t="s">
        <v>96</v>
      </c>
      <c r="R12" s="57">
        <v>5158.3999999999996</v>
      </c>
      <c r="S12" s="57"/>
      <c r="T12" s="58"/>
      <c r="U12" s="59"/>
      <c r="V12" s="58"/>
      <c r="W12" s="63"/>
      <c r="X12" s="58"/>
      <c r="AF12" s="60" t="s">
        <v>97</v>
      </c>
      <c r="AG12" s="61" t="s">
        <v>98</v>
      </c>
      <c r="AH12" s="62">
        <f t="shared" si="0"/>
        <v>41267.199999999997</v>
      </c>
      <c r="AI12" s="55" t="s">
        <v>99</v>
      </c>
      <c r="AJ12" s="55" t="s">
        <v>100</v>
      </c>
      <c r="AK12" s="55" t="s">
        <v>100</v>
      </c>
      <c r="AL12" s="55" t="s">
        <v>101</v>
      </c>
    </row>
    <row r="13" spans="1:40" s="5" customFormat="1" x14ac:dyDescent="0.2">
      <c r="A13" s="5" t="s">
        <v>110</v>
      </c>
      <c r="B13" s="5" t="s">
        <v>111</v>
      </c>
      <c r="C13" s="5" t="s">
        <v>112</v>
      </c>
      <c r="D13" s="5" t="s">
        <v>113</v>
      </c>
      <c r="E13" s="48" t="s">
        <v>114</v>
      </c>
      <c r="F13" s="48" t="s">
        <v>111</v>
      </c>
      <c r="G13" s="47" t="s">
        <v>115</v>
      </c>
      <c r="H13" s="47" t="s">
        <v>79</v>
      </c>
      <c r="I13" s="47" t="s">
        <v>80</v>
      </c>
      <c r="J13" s="47" t="s">
        <v>79</v>
      </c>
      <c r="K13" s="47" t="s">
        <v>80</v>
      </c>
      <c r="L13" s="47" t="s">
        <v>81</v>
      </c>
      <c r="M13" s="47" t="s">
        <v>82</v>
      </c>
      <c r="N13" s="47" t="s">
        <v>83</v>
      </c>
      <c r="O13" s="47" t="s">
        <v>116</v>
      </c>
      <c r="P13" s="47" t="s">
        <v>85</v>
      </c>
      <c r="Q13" s="47" t="s">
        <v>86</v>
      </c>
      <c r="R13" s="47">
        <v>1830.83</v>
      </c>
      <c r="S13" s="47"/>
      <c r="T13" s="37"/>
      <c r="U13" s="46"/>
      <c r="V13" s="37"/>
      <c r="W13" s="51"/>
      <c r="X13" s="37"/>
      <c r="AF13" s="43"/>
      <c r="AG13" s="39"/>
      <c r="AH13" s="50">
        <f t="shared" si="0"/>
        <v>0</v>
      </c>
      <c r="AL13" s="5" t="s">
        <v>87</v>
      </c>
    </row>
    <row r="14" spans="1:40" s="5" customFormat="1" x14ac:dyDescent="0.2">
      <c r="A14" s="5" t="s">
        <v>117</v>
      </c>
      <c r="B14" s="5" t="s">
        <v>118</v>
      </c>
      <c r="C14" s="5" t="s">
        <v>112</v>
      </c>
      <c r="D14" s="5" t="s">
        <v>119</v>
      </c>
      <c r="E14" s="48" t="s">
        <v>120</v>
      </c>
      <c r="F14" s="48" t="s">
        <v>118</v>
      </c>
      <c r="G14" s="47" t="s">
        <v>121</v>
      </c>
      <c r="H14" s="47" t="s">
        <v>79</v>
      </c>
      <c r="I14" s="47" t="s">
        <v>80</v>
      </c>
      <c r="J14" s="47" t="s">
        <v>79</v>
      </c>
      <c r="K14" s="47" t="s">
        <v>80</v>
      </c>
      <c r="L14" s="47" t="s">
        <v>81</v>
      </c>
      <c r="M14" s="47" t="s">
        <v>82</v>
      </c>
      <c r="N14" s="47" t="s">
        <v>83</v>
      </c>
      <c r="O14" s="47" t="s">
        <v>122</v>
      </c>
      <c r="P14" s="47" t="s">
        <v>123</v>
      </c>
      <c r="Q14" s="47" t="s">
        <v>124</v>
      </c>
      <c r="R14" s="47">
        <v>609.6</v>
      </c>
      <c r="S14" s="47"/>
      <c r="T14" s="37"/>
      <c r="U14" s="46"/>
      <c r="V14" s="37"/>
      <c r="W14" s="51"/>
      <c r="X14" s="37"/>
      <c r="AF14" s="43"/>
      <c r="AG14" s="39"/>
      <c r="AH14" s="50">
        <f t="shared" si="0"/>
        <v>0</v>
      </c>
      <c r="AL14" s="5" t="s">
        <v>125</v>
      </c>
    </row>
    <row r="15" spans="1:40" s="5" customFormat="1" x14ac:dyDescent="0.2">
      <c r="A15" s="5" t="s">
        <v>117</v>
      </c>
      <c r="B15" s="5" t="s">
        <v>118</v>
      </c>
      <c r="C15" s="5" t="s">
        <v>112</v>
      </c>
      <c r="D15" s="5" t="s">
        <v>126</v>
      </c>
      <c r="E15" s="48" t="s">
        <v>120</v>
      </c>
      <c r="F15" s="48" t="s">
        <v>118</v>
      </c>
      <c r="G15" s="47" t="s">
        <v>121</v>
      </c>
      <c r="H15" s="47" t="s">
        <v>79</v>
      </c>
      <c r="I15" s="47" t="s">
        <v>80</v>
      </c>
      <c r="J15" s="47" t="s">
        <v>79</v>
      </c>
      <c r="K15" s="47" t="s">
        <v>80</v>
      </c>
      <c r="L15" s="47" t="s">
        <v>81</v>
      </c>
      <c r="M15" s="47" t="s">
        <v>82</v>
      </c>
      <c r="N15" s="47" t="s">
        <v>83</v>
      </c>
      <c r="O15" s="47" t="s">
        <v>127</v>
      </c>
      <c r="P15" s="47" t="s">
        <v>123</v>
      </c>
      <c r="Q15" s="47" t="s">
        <v>124</v>
      </c>
      <c r="R15" s="47">
        <v>609.6</v>
      </c>
      <c r="S15" s="47"/>
      <c r="T15" s="37"/>
      <c r="U15" s="46"/>
      <c r="V15" s="37"/>
      <c r="W15" s="51"/>
      <c r="X15" s="37"/>
      <c r="AF15" s="43"/>
      <c r="AG15" s="39"/>
      <c r="AH15" s="50">
        <f t="shared" si="0"/>
        <v>0</v>
      </c>
      <c r="AL15" s="5" t="s">
        <v>125</v>
      </c>
    </row>
    <row r="16" spans="1:40" s="5" customFormat="1" x14ac:dyDescent="0.2">
      <c r="A16" s="5" t="s">
        <v>128</v>
      </c>
      <c r="B16" s="5" t="s">
        <v>129</v>
      </c>
      <c r="C16" s="5" t="s">
        <v>112</v>
      </c>
      <c r="D16" s="5" t="s">
        <v>130</v>
      </c>
      <c r="E16" s="48" t="s">
        <v>131</v>
      </c>
      <c r="F16" s="48" t="s">
        <v>129</v>
      </c>
      <c r="G16" s="47" t="s">
        <v>78</v>
      </c>
      <c r="H16" s="47" t="s">
        <v>79</v>
      </c>
      <c r="I16" s="47" t="s">
        <v>80</v>
      </c>
      <c r="J16" s="47" t="s">
        <v>79</v>
      </c>
      <c r="K16" s="47" t="s">
        <v>80</v>
      </c>
      <c r="L16" s="47" t="s">
        <v>81</v>
      </c>
      <c r="M16" s="47" t="s">
        <v>82</v>
      </c>
      <c r="N16" s="47" t="s">
        <v>83</v>
      </c>
      <c r="O16" s="47" t="s">
        <v>132</v>
      </c>
      <c r="P16" s="47" t="s">
        <v>133</v>
      </c>
      <c r="Q16" s="47" t="s">
        <v>134</v>
      </c>
      <c r="R16" s="47">
        <v>11022.66</v>
      </c>
      <c r="S16" s="47"/>
      <c r="T16" s="37"/>
      <c r="U16" s="46"/>
      <c r="V16" s="37"/>
      <c r="W16" s="51"/>
      <c r="X16" s="37"/>
      <c r="AF16" s="43"/>
      <c r="AG16" s="39"/>
      <c r="AH16" s="50">
        <f t="shared" si="0"/>
        <v>0</v>
      </c>
      <c r="AL16" s="5" t="s">
        <v>87</v>
      </c>
    </row>
    <row r="17" spans="1:38" s="5" customFormat="1" x14ac:dyDescent="0.2">
      <c r="A17" s="5" t="s">
        <v>135</v>
      </c>
      <c r="B17" s="5" t="s">
        <v>136</v>
      </c>
      <c r="C17" s="5" t="s">
        <v>75</v>
      </c>
      <c r="D17" s="5" t="s">
        <v>76</v>
      </c>
      <c r="E17" s="48" t="s">
        <v>137</v>
      </c>
      <c r="F17" s="48" t="s">
        <v>136</v>
      </c>
      <c r="G17" s="47" t="s">
        <v>78</v>
      </c>
      <c r="H17" s="47" t="s">
        <v>79</v>
      </c>
      <c r="I17" s="47" t="s">
        <v>80</v>
      </c>
      <c r="J17" s="47" t="s">
        <v>79</v>
      </c>
      <c r="K17" s="47" t="s">
        <v>80</v>
      </c>
      <c r="L17" s="47" t="s">
        <v>81</v>
      </c>
      <c r="M17" s="47" t="s">
        <v>82</v>
      </c>
      <c r="N17" s="47" t="s">
        <v>83</v>
      </c>
      <c r="O17" s="47" t="s">
        <v>84</v>
      </c>
      <c r="P17" s="47" t="s">
        <v>85</v>
      </c>
      <c r="Q17" s="47" t="s">
        <v>86</v>
      </c>
      <c r="R17" s="47">
        <v>1830.83</v>
      </c>
      <c r="S17" s="47"/>
      <c r="T17" s="37"/>
      <c r="U17" s="46"/>
      <c r="V17" s="37"/>
      <c r="W17" s="51"/>
      <c r="X17" s="37"/>
      <c r="AF17" s="43"/>
      <c r="AG17" s="39"/>
      <c r="AH17" s="50">
        <f t="shared" si="0"/>
        <v>0</v>
      </c>
      <c r="AL17" s="5" t="s">
        <v>87</v>
      </c>
    </row>
    <row r="18" spans="1:38" s="5" customFormat="1" x14ac:dyDescent="0.2">
      <c r="A18" s="5" t="s">
        <v>138</v>
      </c>
      <c r="B18" s="5" t="s">
        <v>139</v>
      </c>
      <c r="C18" s="5" t="s">
        <v>112</v>
      </c>
      <c r="D18" s="5" t="s">
        <v>130</v>
      </c>
      <c r="E18" s="48" t="s">
        <v>77</v>
      </c>
      <c r="F18" s="48" t="s">
        <v>139</v>
      </c>
      <c r="G18" s="47" t="s">
        <v>78</v>
      </c>
      <c r="H18" s="47" t="s">
        <v>79</v>
      </c>
      <c r="I18" s="47" t="s">
        <v>80</v>
      </c>
      <c r="J18" s="47" t="s">
        <v>79</v>
      </c>
      <c r="K18" s="47" t="s">
        <v>80</v>
      </c>
      <c r="L18" s="47" t="s">
        <v>81</v>
      </c>
      <c r="M18" s="47" t="s">
        <v>82</v>
      </c>
      <c r="N18" s="47" t="s">
        <v>83</v>
      </c>
      <c r="O18" s="47" t="s">
        <v>132</v>
      </c>
      <c r="P18" s="47" t="s">
        <v>133</v>
      </c>
      <c r="Q18" s="47" t="s">
        <v>134</v>
      </c>
      <c r="R18" s="47">
        <v>11072.66</v>
      </c>
      <c r="S18" s="47"/>
      <c r="T18" s="37"/>
      <c r="U18" s="46"/>
      <c r="V18" s="37"/>
      <c r="W18" s="51"/>
      <c r="X18" s="37"/>
      <c r="AF18" s="43"/>
      <c r="AG18" s="39"/>
      <c r="AH18" s="50">
        <f t="shared" si="0"/>
        <v>0</v>
      </c>
      <c r="AL18" s="5" t="s">
        <v>87</v>
      </c>
    </row>
    <row r="19" spans="1:38" s="5" customFormat="1" x14ac:dyDescent="0.2">
      <c r="A19" s="5" t="s">
        <v>140</v>
      </c>
      <c r="B19" s="5" t="s">
        <v>141</v>
      </c>
      <c r="C19" s="5" t="s">
        <v>112</v>
      </c>
      <c r="D19" s="5" t="s">
        <v>142</v>
      </c>
      <c r="E19" s="48" t="s">
        <v>143</v>
      </c>
      <c r="F19" s="48" t="s">
        <v>141</v>
      </c>
      <c r="G19" s="47" t="s">
        <v>144</v>
      </c>
      <c r="H19" s="47" t="s">
        <v>79</v>
      </c>
      <c r="I19" s="47" t="s">
        <v>80</v>
      </c>
      <c r="J19" s="47" t="s">
        <v>79</v>
      </c>
      <c r="K19" s="47" t="s">
        <v>80</v>
      </c>
      <c r="L19" s="47" t="s">
        <v>81</v>
      </c>
      <c r="M19" s="47" t="s">
        <v>82</v>
      </c>
      <c r="N19" s="47" t="s">
        <v>83</v>
      </c>
      <c r="O19" s="47" t="s">
        <v>145</v>
      </c>
      <c r="P19" s="47" t="s">
        <v>146</v>
      </c>
      <c r="Q19" s="47" t="s">
        <v>147</v>
      </c>
      <c r="R19" s="47">
        <v>2171.9499999999998</v>
      </c>
      <c r="S19" s="47"/>
      <c r="T19" s="37"/>
      <c r="U19" s="46"/>
      <c r="V19" s="37"/>
      <c r="W19" s="51"/>
      <c r="X19" s="37"/>
      <c r="AF19" s="43"/>
      <c r="AG19" s="39"/>
      <c r="AH19" s="50">
        <f t="shared" si="0"/>
        <v>0</v>
      </c>
      <c r="AL19" s="5" t="s">
        <v>87</v>
      </c>
    </row>
    <row r="20" spans="1:38" s="5" customFormat="1" x14ac:dyDescent="0.2">
      <c r="A20" s="5" t="s">
        <v>148</v>
      </c>
      <c r="B20" s="5" t="s">
        <v>74</v>
      </c>
      <c r="C20" s="5" t="s">
        <v>112</v>
      </c>
      <c r="D20" s="5" t="s">
        <v>149</v>
      </c>
      <c r="E20" s="48" t="s">
        <v>77</v>
      </c>
      <c r="F20" s="48" t="s">
        <v>74</v>
      </c>
      <c r="G20" s="47" t="s">
        <v>78</v>
      </c>
      <c r="H20" s="47" t="s">
        <v>79</v>
      </c>
      <c r="I20" s="47" t="s">
        <v>80</v>
      </c>
      <c r="J20" s="47" t="s">
        <v>79</v>
      </c>
      <c r="K20" s="47" t="s">
        <v>80</v>
      </c>
      <c r="L20" s="47" t="s">
        <v>81</v>
      </c>
      <c r="M20" s="47" t="s">
        <v>82</v>
      </c>
      <c r="N20" s="47" t="s">
        <v>83</v>
      </c>
      <c r="O20" s="47" t="s">
        <v>150</v>
      </c>
      <c r="P20" s="47" t="s">
        <v>133</v>
      </c>
      <c r="Q20" s="47" t="s">
        <v>134</v>
      </c>
      <c r="R20" s="47">
        <v>11072.66</v>
      </c>
      <c r="S20" s="47"/>
      <c r="T20" s="37"/>
      <c r="U20" s="46"/>
      <c r="V20" s="37"/>
      <c r="W20" s="51"/>
      <c r="X20" s="37"/>
      <c r="AF20" s="43"/>
      <c r="AG20" s="39"/>
      <c r="AH20" s="50">
        <f t="shared" si="0"/>
        <v>0</v>
      </c>
      <c r="AL20" s="5" t="s">
        <v>87</v>
      </c>
    </row>
    <row r="21" spans="1:38" s="5" customFormat="1" x14ac:dyDescent="0.2">
      <c r="A21" s="5" t="s">
        <v>151</v>
      </c>
      <c r="B21" s="5" t="s">
        <v>136</v>
      </c>
      <c r="C21" s="5" t="s">
        <v>152</v>
      </c>
      <c r="D21" s="5" t="s">
        <v>153</v>
      </c>
      <c r="E21" s="48" t="s">
        <v>137</v>
      </c>
      <c r="F21" s="48" t="s">
        <v>136</v>
      </c>
      <c r="G21" s="47" t="s">
        <v>78</v>
      </c>
      <c r="H21" s="47" t="s">
        <v>79</v>
      </c>
      <c r="I21" s="47" t="s">
        <v>80</v>
      </c>
      <c r="J21" s="47" t="s">
        <v>79</v>
      </c>
      <c r="K21" s="47" t="s">
        <v>80</v>
      </c>
      <c r="L21" s="47" t="s">
        <v>81</v>
      </c>
      <c r="M21" s="47" t="s">
        <v>82</v>
      </c>
      <c r="N21" s="47" t="s">
        <v>83</v>
      </c>
      <c r="O21" s="47" t="s">
        <v>154</v>
      </c>
      <c r="P21" s="47" t="s">
        <v>155</v>
      </c>
      <c r="Q21" s="47" t="s">
        <v>156</v>
      </c>
      <c r="R21" s="47">
        <v>7019.35</v>
      </c>
      <c r="S21" s="47"/>
      <c r="T21" s="37"/>
      <c r="U21" s="46"/>
      <c r="V21" s="37"/>
      <c r="W21" s="51"/>
      <c r="X21" s="37"/>
      <c r="AF21" s="43"/>
      <c r="AG21" s="39"/>
      <c r="AH21" s="50">
        <f t="shared" si="0"/>
        <v>0</v>
      </c>
      <c r="AL21" s="5" t="s">
        <v>87</v>
      </c>
    </row>
    <row r="22" spans="1:38" s="5" customFormat="1" x14ac:dyDescent="0.2">
      <c r="A22" s="5" t="s">
        <v>157</v>
      </c>
      <c r="B22" s="5" t="s">
        <v>158</v>
      </c>
      <c r="C22" s="5" t="s">
        <v>112</v>
      </c>
      <c r="D22" s="5" t="s">
        <v>149</v>
      </c>
      <c r="E22" s="48" t="s">
        <v>131</v>
      </c>
      <c r="F22" s="48" t="s">
        <v>158</v>
      </c>
      <c r="G22" s="47" t="s">
        <v>78</v>
      </c>
      <c r="H22" s="47" t="s">
        <v>79</v>
      </c>
      <c r="I22" s="47" t="s">
        <v>80</v>
      </c>
      <c r="J22" s="47" t="s">
        <v>79</v>
      </c>
      <c r="K22" s="47" t="s">
        <v>80</v>
      </c>
      <c r="L22" s="47" t="s">
        <v>81</v>
      </c>
      <c r="M22" s="47" t="s">
        <v>82</v>
      </c>
      <c r="N22" s="47" t="s">
        <v>83</v>
      </c>
      <c r="O22" s="47" t="s">
        <v>150</v>
      </c>
      <c r="P22" s="47" t="s">
        <v>133</v>
      </c>
      <c r="Q22" s="47" t="s">
        <v>134</v>
      </c>
      <c r="R22" s="47">
        <v>11022.66</v>
      </c>
      <c r="S22" s="47"/>
      <c r="T22" s="37"/>
      <c r="U22" s="46"/>
      <c r="V22" s="37"/>
      <c r="W22" s="51"/>
      <c r="X22" s="37"/>
      <c r="AF22" s="43"/>
      <c r="AG22" s="39"/>
      <c r="AH22" s="50">
        <f t="shared" si="0"/>
        <v>0</v>
      </c>
      <c r="AL22" s="5" t="s">
        <v>87</v>
      </c>
    </row>
    <row r="23" spans="1:38" s="5" customFormat="1" x14ac:dyDescent="0.2">
      <c r="A23" s="5" t="s">
        <v>159</v>
      </c>
      <c r="B23" s="5" t="s">
        <v>160</v>
      </c>
      <c r="C23" s="5" t="s">
        <v>152</v>
      </c>
      <c r="D23" s="5" t="s">
        <v>161</v>
      </c>
      <c r="E23" s="48" t="s">
        <v>162</v>
      </c>
      <c r="F23" s="48" t="s">
        <v>160</v>
      </c>
      <c r="G23" s="47" t="s">
        <v>163</v>
      </c>
      <c r="H23" s="47" t="s">
        <v>79</v>
      </c>
      <c r="I23" s="47" t="s">
        <v>80</v>
      </c>
      <c r="J23" s="47" t="s">
        <v>79</v>
      </c>
      <c r="K23" s="47" t="s">
        <v>80</v>
      </c>
      <c r="L23" s="47" t="s">
        <v>81</v>
      </c>
      <c r="M23" s="47" t="s">
        <v>82</v>
      </c>
      <c r="N23" s="47" t="s">
        <v>83</v>
      </c>
      <c r="O23" s="47" t="s">
        <v>164</v>
      </c>
      <c r="P23" s="47" t="s">
        <v>165</v>
      </c>
      <c r="Q23" s="47" t="s">
        <v>166</v>
      </c>
      <c r="R23" s="47">
        <v>1661</v>
      </c>
      <c r="S23" s="47"/>
      <c r="T23" s="37"/>
      <c r="U23" s="46"/>
      <c r="V23" s="37"/>
      <c r="W23" s="51"/>
      <c r="X23" s="37"/>
      <c r="AF23" s="43"/>
      <c r="AG23" s="39"/>
      <c r="AH23" s="50">
        <f t="shared" si="0"/>
        <v>0</v>
      </c>
      <c r="AL23" s="5" t="s">
        <v>167</v>
      </c>
    </row>
    <row r="24" spans="1:38" s="55" customFormat="1" x14ac:dyDescent="0.2">
      <c r="A24" s="55" t="s">
        <v>168</v>
      </c>
      <c r="B24" s="55" t="s">
        <v>169</v>
      </c>
      <c r="C24" s="55" t="s">
        <v>90</v>
      </c>
      <c r="D24" s="55" t="s">
        <v>170</v>
      </c>
      <c r="E24" s="56" t="s">
        <v>171</v>
      </c>
      <c r="F24" s="56" t="s">
        <v>169</v>
      </c>
      <c r="G24" s="57" t="s">
        <v>172</v>
      </c>
      <c r="H24" s="57" t="s">
        <v>79</v>
      </c>
      <c r="I24" s="57" t="s">
        <v>80</v>
      </c>
      <c r="J24" s="57" t="s">
        <v>79</v>
      </c>
      <c r="K24" s="57" t="s">
        <v>80</v>
      </c>
      <c r="L24" s="57" t="s">
        <v>81</v>
      </c>
      <c r="M24" s="57" t="s">
        <v>82</v>
      </c>
      <c r="N24" s="57" t="s">
        <v>83</v>
      </c>
      <c r="O24" s="57" t="s">
        <v>173</v>
      </c>
      <c r="P24" s="57" t="s">
        <v>174</v>
      </c>
      <c r="Q24" s="57" t="s">
        <v>175</v>
      </c>
      <c r="R24" s="57">
        <v>10794.55</v>
      </c>
      <c r="S24" s="57"/>
      <c r="T24" s="58"/>
      <c r="U24" s="59"/>
      <c r="V24" s="58"/>
      <c r="W24" s="63"/>
      <c r="X24" s="58"/>
      <c r="AF24" s="60" t="s">
        <v>176</v>
      </c>
      <c r="AG24" s="61" t="s">
        <v>98</v>
      </c>
      <c r="AH24" s="62">
        <f t="shared" si="0"/>
        <v>86356.4</v>
      </c>
      <c r="AI24" s="55" t="s">
        <v>177</v>
      </c>
      <c r="AJ24" s="55" t="s">
        <v>178</v>
      </c>
      <c r="AK24" s="55" t="s">
        <v>178</v>
      </c>
      <c r="AL24" s="55" t="s">
        <v>179</v>
      </c>
    </row>
    <row r="25" spans="1:38" s="55" customFormat="1" x14ac:dyDescent="0.2">
      <c r="A25" s="55" t="s">
        <v>180</v>
      </c>
      <c r="B25" s="55" t="s">
        <v>169</v>
      </c>
      <c r="C25" s="55" t="s">
        <v>181</v>
      </c>
      <c r="D25" s="55" t="s">
        <v>182</v>
      </c>
      <c r="E25" s="56" t="s">
        <v>171</v>
      </c>
      <c r="F25" s="56" t="s">
        <v>169</v>
      </c>
      <c r="G25" s="57" t="s">
        <v>172</v>
      </c>
      <c r="H25" s="57" t="s">
        <v>79</v>
      </c>
      <c r="I25" s="57" t="s">
        <v>80</v>
      </c>
      <c r="J25" s="57" t="s">
        <v>79</v>
      </c>
      <c r="K25" s="57" t="s">
        <v>80</v>
      </c>
      <c r="L25" s="57" t="s">
        <v>81</v>
      </c>
      <c r="M25" s="57" t="s">
        <v>82</v>
      </c>
      <c r="N25" s="57" t="s">
        <v>83</v>
      </c>
      <c r="O25" s="57" t="s">
        <v>183</v>
      </c>
      <c r="P25" s="57" t="s">
        <v>174</v>
      </c>
      <c r="Q25" s="57" t="s">
        <v>175</v>
      </c>
      <c r="R25" s="57">
        <v>10794.55</v>
      </c>
      <c r="S25" s="57"/>
      <c r="T25" s="58"/>
      <c r="U25" s="59"/>
      <c r="V25" s="58"/>
      <c r="W25" s="63"/>
      <c r="X25" s="58"/>
      <c r="AF25" s="60" t="s">
        <v>176</v>
      </c>
      <c r="AG25" s="61" t="s">
        <v>98</v>
      </c>
      <c r="AH25" s="62">
        <f t="shared" si="0"/>
        <v>86356.4</v>
      </c>
      <c r="AI25" s="55" t="s">
        <v>177</v>
      </c>
      <c r="AJ25" s="55" t="s">
        <v>178</v>
      </c>
      <c r="AK25" s="55" t="s">
        <v>178</v>
      </c>
      <c r="AL25" s="55" t="s">
        <v>179</v>
      </c>
    </row>
    <row r="26" spans="1:38" s="55" customFormat="1" x14ac:dyDescent="0.2">
      <c r="A26" s="55" t="s">
        <v>184</v>
      </c>
      <c r="B26" s="55" t="s">
        <v>169</v>
      </c>
      <c r="C26" s="55" t="s">
        <v>185</v>
      </c>
      <c r="D26" s="55" t="s">
        <v>186</v>
      </c>
      <c r="E26" s="56" t="s">
        <v>171</v>
      </c>
      <c r="F26" s="56" t="s">
        <v>169</v>
      </c>
      <c r="G26" s="57" t="s">
        <v>172</v>
      </c>
      <c r="H26" s="57" t="s">
        <v>79</v>
      </c>
      <c r="I26" s="57" t="s">
        <v>80</v>
      </c>
      <c r="J26" s="57" t="s">
        <v>79</v>
      </c>
      <c r="K26" s="57" t="s">
        <v>80</v>
      </c>
      <c r="L26" s="57" t="s">
        <v>81</v>
      </c>
      <c r="M26" s="57" t="s">
        <v>82</v>
      </c>
      <c r="N26" s="57" t="s">
        <v>83</v>
      </c>
      <c r="O26" s="57" t="s">
        <v>187</v>
      </c>
      <c r="P26" s="57" t="s">
        <v>174</v>
      </c>
      <c r="Q26" s="57" t="s">
        <v>175</v>
      </c>
      <c r="R26" s="57">
        <v>10794.55</v>
      </c>
      <c r="S26" s="57"/>
      <c r="T26" s="58"/>
      <c r="U26" s="59"/>
      <c r="V26" s="58"/>
      <c r="W26" s="63"/>
      <c r="X26" s="58"/>
      <c r="AF26" s="60" t="s">
        <v>176</v>
      </c>
      <c r="AG26" s="61" t="s">
        <v>98</v>
      </c>
      <c r="AH26" s="62">
        <f t="shared" si="0"/>
        <v>86356.4</v>
      </c>
      <c r="AI26" s="55" t="s">
        <v>177</v>
      </c>
      <c r="AJ26" s="55" t="s">
        <v>178</v>
      </c>
      <c r="AK26" s="55" t="s">
        <v>178</v>
      </c>
      <c r="AL26" s="55" t="s">
        <v>179</v>
      </c>
    </row>
    <row r="27" spans="1:38" s="55" customFormat="1" x14ac:dyDescent="0.2">
      <c r="A27" s="55" t="s">
        <v>188</v>
      </c>
      <c r="B27" s="55" t="s">
        <v>136</v>
      </c>
      <c r="C27" s="55" t="s">
        <v>189</v>
      </c>
      <c r="D27" s="55" t="s">
        <v>149</v>
      </c>
      <c r="E27" s="56" t="s">
        <v>137</v>
      </c>
      <c r="F27" s="56" t="s">
        <v>136</v>
      </c>
      <c r="G27" s="57" t="s">
        <v>190</v>
      </c>
      <c r="H27" s="57" t="s">
        <v>79</v>
      </c>
      <c r="I27" s="57" t="s">
        <v>80</v>
      </c>
      <c r="J27" s="57" t="s">
        <v>79</v>
      </c>
      <c r="K27" s="57" t="s">
        <v>80</v>
      </c>
      <c r="L27" s="57" t="s">
        <v>81</v>
      </c>
      <c r="M27" s="57" t="s">
        <v>82</v>
      </c>
      <c r="N27" s="57" t="s">
        <v>83</v>
      </c>
      <c r="O27" s="57" t="s">
        <v>150</v>
      </c>
      <c r="P27" s="57" t="s">
        <v>133</v>
      </c>
      <c r="Q27" s="57" t="s">
        <v>134</v>
      </c>
      <c r="R27" s="57">
        <v>11794.79</v>
      </c>
      <c r="S27" s="57" t="s">
        <v>191</v>
      </c>
      <c r="T27" s="58" t="s">
        <v>192</v>
      </c>
      <c r="U27" s="59"/>
      <c r="V27" s="58"/>
      <c r="W27" s="63"/>
      <c r="X27" s="58"/>
      <c r="AA27" s="55" t="s">
        <v>193</v>
      </c>
      <c r="AB27" s="55" t="s">
        <v>194</v>
      </c>
      <c r="AC27" s="55" t="s">
        <v>195</v>
      </c>
      <c r="AD27" s="55" t="s">
        <v>82</v>
      </c>
      <c r="AE27" s="55" t="s">
        <v>196</v>
      </c>
      <c r="AF27" s="60" t="s">
        <v>197</v>
      </c>
      <c r="AG27" s="61" t="s">
        <v>198</v>
      </c>
      <c r="AH27" s="62">
        <f t="shared" si="0"/>
        <v>58973.950000000004</v>
      </c>
      <c r="AI27" s="55" t="s">
        <v>199</v>
      </c>
      <c r="AJ27" s="55" t="s">
        <v>200</v>
      </c>
      <c r="AK27" s="55" t="s">
        <v>200</v>
      </c>
      <c r="AL27" s="55" t="s">
        <v>87</v>
      </c>
    </row>
    <row r="28" spans="1:38" s="5" customFormat="1" x14ac:dyDescent="0.2">
      <c r="A28" s="5" t="s">
        <v>201</v>
      </c>
      <c r="B28" s="5" t="s">
        <v>202</v>
      </c>
      <c r="C28" s="5" t="s">
        <v>112</v>
      </c>
      <c r="D28" s="5" t="s">
        <v>203</v>
      </c>
      <c r="E28" s="48" t="s">
        <v>204</v>
      </c>
      <c r="F28" s="48" t="s">
        <v>202</v>
      </c>
      <c r="G28" s="47" t="s">
        <v>163</v>
      </c>
      <c r="H28" s="47" t="s">
        <v>79</v>
      </c>
      <c r="I28" s="47" t="s">
        <v>80</v>
      </c>
      <c r="J28" s="47" t="s">
        <v>79</v>
      </c>
      <c r="K28" s="47" t="s">
        <v>80</v>
      </c>
      <c r="L28" s="47" t="s">
        <v>81</v>
      </c>
      <c r="M28" s="47" t="s">
        <v>82</v>
      </c>
      <c r="N28" s="47" t="s">
        <v>83</v>
      </c>
      <c r="O28" s="47" t="s">
        <v>205</v>
      </c>
      <c r="P28" s="47" t="s">
        <v>146</v>
      </c>
      <c r="Q28" s="47" t="s">
        <v>147</v>
      </c>
      <c r="R28" s="47">
        <v>2171.9499999999998</v>
      </c>
      <c r="S28" s="47"/>
      <c r="T28" s="37"/>
      <c r="U28" s="46"/>
      <c r="V28" s="37"/>
      <c r="W28" s="51"/>
      <c r="X28" s="37"/>
      <c r="AF28" s="43"/>
      <c r="AG28" s="39"/>
      <c r="AH28" s="50">
        <f t="shared" si="0"/>
        <v>0</v>
      </c>
      <c r="AL28" s="5" t="s">
        <v>87</v>
      </c>
    </row>
    <row r="29" spans="1:38" s="5" customFormat="1" x14ac:dyDescent="0.2">
      <c r="A29" s="5" t="s">
        <v>201</v>
      </c>
      <c r="B29" s="5" t="s">
        <v>202</v>
      </c>
      <c r="C29" s="5" t="s">
        <v>112</v>
      </c>
      <c r="D29" s="5" t="s">
        <v>206</v>
      </c>
      <c r="E29" s="48" t="s">
        <v>204</v>
      </c>
      <c r="F29" s="48" t="s">
        <v>202</v>
      </c>
      <c r="G29" s="47" t="s">
        <v>163</v>
      </c>
      <c r="H29" s="47" t="s">
        <v>79</v>
      </c>
      <c r="I29" s="47" t="s">
        <v>80</v>
      </c>
      <c r="J29" s="47" t="s">
        <v>79</v>
      </c>
      <c r="K29" s="47" t="s">
        <v>80</v>
      </c>
      <c r="L29" s="47" t="s">
        <v>81</v>
      </c>
      <c r="M29" s="47" t="s">
        <v>82</v>
      </c>
      <c r="N29" s="47" t="s">
        <v>83</v>
      </c>
      <c r="O29" s="47" t="s">
        <v>207</v>
      </c>
      <c r="P29" s="47" t="s">
        <v>146</v>
      </c>
      <c r="Q29" s="47" t="s">
        <v>147</v>
      </c>
      <c r="R29" s="47">
        <v>2171.9499999999998</v>
      </c>
      <c r="S29" s="47"/>
      <c r="T29" s="37"/>
      <c r="U29" s="46"/>
      <c r="V29" s="37"/>
      <c r="W29" s="51"/>
      <c r="X29" s="37"/>
      <c r="AF29" s="43"/>
      <c r="AG29" s="39"/>
      <c r="AH29" s="50">
        <f t="shared" si="0"/>
        <v>0</v>
      </c>
      <c r="AL29" s="5" t="s">
        <v>87</v>
      </c>
    </row>
    <row r="30" spans="1:38" s="55" customFormat="1" x14ac:dyDescent="0.2">
      <c r="A30" s="55" t="s">
        <v>208</v>
      </c>
      <c r="B30" s="55" t="s">
        <v>209</v>
      </c>
      <c r="C30" s="55" t="s">
        <v>189</v>
      </c>
      <c r="D30" s="55" t="s">
        <v>130</v>
      </c>
      <c r="E30" s="56" t="s">
        <v>204</v>
      </c>
      <c r="F30" s="56" t="s">
        <v>209</v>
      </c>
      <c r="G30" s="57" t="s">
        <v>190</v>
      </c>
      <c r="H30" s="57" t="s">
        <v>79</v>
      </c>
      <c r="I30" s="57" t="s">
        <v>80</v>
      </c>
      <c r="J30" s="57" t="s">
        <v>79</v>
      </c>
      <c r="K30" s="57" t="s">
        <v>80</v>
      </c>
      <c r="L30" s="57" t="s">
        <v>81</v>
      </c>
      <c r="M30" s="57" t="s">
        <v>82</v>
      </c>
      <c r="N30" s="57" t="s">
        <v>83</v>
      </c>
      <c r="O30" s="57" t="s">
        <v>132</v>
      </c>
      <c r="P30" s="57" t="s">
        <v>133</v>
      </c>
      <c r="Q30" s="57" t="s">
        <v>134</v>
      </c>
      <c r="R30" s="57">
        <v>11794.79</v>
      </c>
      <c r="S30" s="57" t="s">
        <v>191</v>
      </c>
      <c r="T30" s="58" t="s">
        <v>192</v>
      </c>
      <c r="U30" s="59"/>
      <c r="V30" s="58"/>
      <c r="W30" s="63"/>
      <c r="X30" s="58"/>
      <c r="AA30" s="55" t="s">
        <v>193</v>
      </c>
      <c r="AB30" s="55" t="s">
        <v>194</v>
      </c>
      <c r="AC30" s="55" t="s">
        <v>195</v>
      </c>
      <c r="AD30" s="55" t="s">
        <v>82</v>
      </c>
      <c r="AE30" s="55" t="s">
        <v>196</v>
      </c>
      <c r="AF30" s="60" t="s">
        <v>197</v>
      </c>
      <c r="AG30" s="61" t="s">
        <v>198</v>
      </c>
      <c r="AH30" s="62">
        <f t="shared" si="0"/>
        <v>58973.950000000004</v>
      </c>
      <c r="AI30" s="55" t="s">
        <v>199</v>
      </c>
      <c r="AJ30" s="55" t="s">
        <v>200</v>
      </c>
      <c r="AK30" s="55" t="s">
        <v>200</v>
      </c>
      <c r="AL30" s="55" t="s">
        <v>87</v>
      </c>
    </row>
    <row r="31" spans="1:38" s="55" customFormat="1" x14ac:dyDescent="0.2">
      <c r="A31" s="55" t="s">
        <v>210</v>
      </c>
      <c r="B31" s="55" t="s">
        <v>158</v>
      </c>
      <c r="C31" s="55" t="s">
        <v>90</v>
      </c>
      <c r="D31" s="55" t="s">
        <v>153</v>
      </c>
      <c r="E31" s="56" t="s">
        <v>131</v>
      </c>
      <c r="F31" s="56" t="s">
        <v>158</v>
      </c>
      <c r="G31" s="57" t="s">
        <v>190</v>
      </c>
      <c r="H31" s="57" t="s">
        <v>79</v>
      </c>
      <c r="I31" s="57" t="s">
        <v>80</v>
      </c>
      <c r="J31" s="57" t="s">
        <v>79</v>
      </c>
      <c r="K31" s="57" t="s">
        <v>80</v>
      </c>
      <c r="L31" s="57" t="s">
        <v>81</v>
      </c>
      <c r="M31" s="57" t="s">
        <v>82</v>
      </c>
      <c r="N31" s="57" t="s">
        <v>83</v>
      </c>
      <c r="O31" s="57" t="s">
        <v>154</v>
      </c>
      <c r="P31" s="57" t="s">
        <v>155</v>
      </c>
      <c r="Q31" s="57" t="s">
        <v>156</v>
      </c>
      <c r="R31" s="57">
        <v>6559.8</v>
      </c>
      <c r="S31" s="57" t="s">
        <v>211</v>
      </c>
      <c r="T31" s="58" t="s">
        <v>212</v>
      </c>
      <c r="U31" s="59"/>
      <c r="V31" s="58"/>
      <c r="W31" s="63"/>
      <c r="X31" s="58"/>
      <c r="AA31" s="55" t="s">
        <v>193</v>
      </c>
      <c r="AB31" s="55" t="s">
        <v>194</v>
      </c>
      <c r="AC31" s="55" t="s">
        <v>195</v>
      </c>
      <c r="AD31" s="55" t="s">
        <v>82</v>
      </c>
      <c r="AE31" s="55" t="s">
        <v>196</v>
      </c>
      <c r="AF31" s="60" t="s">
        <v>213</v>
      </c>
      <c r="AG31" s="61" t="s">
        <v>198</v>
      </c>
      <c r="AH31" s="62">
        <f t="shared" si="0"/>
        <v>32799</v>
      </c>
      <c r="AI31" s="55" t="s">
        <v>214</v>
      </c>
      <c r="AJ31" s="55" t="s">
        <v>215</v>
      </c>
      <c r="AK31" s="55" t="s">
        <v>215</v>
      </c>
      <c r="AL31" s="55" t="s">
        <v>87</v>
      </c>
    </row>
    <row r="32" spans="1:38" s="5" customFormat="1" x14ac:dyDescent="0.2">
      <c r="A32" s="5" t="s">
        <v>216</v>
      </c>
      <c r="B32" s="5" t="s">
        <v>217</v>
      </c>
      <c r="C32" s="5" t="s">
        <v>112</v>
      </c>
      <c r="D32" s="5" t="s">
        <v>218</v>
      </c>
      <c r="E32" s="48" t="s">
        <v>219</v>
      </c>
      <c r="F32" s="48" t="s">
        <v>217</v>
      </c>
      <c r="G32" s="47" t="s">
        <v>220</v>
      </c>
      <c r="H32" s="47" t="s">
        <v>79</v>
      </c>
      <c r="I32" s="47" t="s">
        <v>80</v>
      </c>
      <c r="J32" s="47" t="s">
        <v>79</v>
      </c>
      <c r="K32" s="47" t="s">
        <v>80</v>
      </c>
      <c r="L32" s="47" t="s">
        <v>81</v>
      </c>
      <c r="M32" s="47" t="s">
        <v>82</v>
      </c>
      <c r="N32" s="47" t="s">
        <v>83</v>
      </c>
      <c r="O32" s="47" t="s">
        <v>221</v>
      </c>
      <c r="P32" s="47" t="s">
        <v>222</v>
      </c>
      <c r="Q32" s="47" t="s">
        <v>223</v>
      </c>
      <c r="R32" s="47">
        <v>1004.3</v>
      </c>
      <c r="S32" s="47"/>
      <c r="T32" s="37"/>
      <c r="U32" s="46"/>
      <c r="V32" s="37"/>
      <c r="W32" s="51"/>
      <c r="X32" s="37"/>
      <c r="AF32" s="43"/>
      <c r="AG32" s="39"/>
      <c r="AH32" s="50">
        <f t="shared" si="0"/>
        <v>0</v>
      </c>
      <c r="AL32" s="5" t="s">
        <v>125</v>
      </c>
    </row>
    <row r="33" spans="1:38" s="5" customFormat="1" x14ac:dyDescent="0.2">
      <c r="A33" s="5" t="s">
        <v>224</v>
      </c>
      <c r="B33" s="5" t="s">
        <v>225</v>
      </c>
      <c r="C33" s="5" t="s">
        <v>112</v>
      </c>
      <c r="D33" s="5" t="s">
        <v>226</v>
      </c>
      <c r="E33" s="48" t="s">
        <v>227</v>
      </c>
      <c r="F33" s="48" t="s">
        <v>225</v>
      </c>
      <c r="G33" s="47" t="s">
        <v>228</v>
      </c>
      <c r="H33" s="47" t="s">
        <v>79</v>
      </c>
      <c r="I33" s="47" t="s">
        <v>80</v>
      </c>
      <c r="J33" s="47" t="s">
        <v>79</v>
      </c>
      <c r="K33" s="47" t="s">
        <v>80</v>
      </c>
      <c r="L33" s="47" t="s">
        <v>81</v>
      </c>
      <c r="M33" s="47" t="s">
        <v>82</v>
      </c>
      <c r="N33" s="47" t="s">
        <v>83</v>
      </c>
      <c r="O33" s="47" t="s">
        <v>229</v>
      </c>
      <c r="P33" s="47" t="s">
        <v>222</v>
      </c>
      <c r="Q33" s="47" t="s">
        <v>223</v>
      </c>
      <c r="R33" s="47">
        <v>938.3</v>
      </c>
      <c r="S33" s="47"/>
      <c r="T33" s="37"/>
      <c r="U33" s="46"/>
      <c r="V33" s="37"/>
      <c r="W33" s="51"/>
      <c r="X33" s="37"/>
      <c r="AF33" s="43"/>
      <c r="AG33" s="39"/>
      <c r="AH33" s="50">
        <f t="shared" si="0"/>
        <v>0</v>
      </c>
      <c r="AL33" s="5" t="s">
        <v>179</v>
      </c>
    </row>
    <row r="34" spans="1:38" s="5" customFormat="1" x14ac:dyDescent="0.2">
      <c r="A34" s="5" t="s">
        <v>230</v>
      </c>
      <c r="B34" s="5" t="s">
        <v>231</v>
      </c>
      <c r="C34" s="5" t="s">
        <v>112</v>
      </c>
      <c r="D34" s="5" t="s">
        <v>232</v>
      </c>
      <c r="E34" s="48" t="s">
        <v>233</v>
      </c>
      <c r="F34" s="48" t="s">
        <v>231</v>
      </c>
      <c r="G34" s="47" t="s">
        <v>234</v>
      </c>
      <c r="H34" s="47" t="s">
        <v>79</v>
      </c>
      <c r="I34" s="47" t="s">
        <v>80</v>
      </c>
      <c r="J34" s="47" t="s">
        <v>79</v>
      </c>
      <c r="K34" s="47" t="s">
        <v>80</v>
      </c>
      <c r="L34" s="47" t="s">
        <v>81</v>
      </c>
      <c r="M34" s="47" t="s">
        <v>82</v>
      </c>
      <c r="N34" s="47" t="s">
        <v>83</v>
      </c>
      <c r="O34" s="47" t="s">
        <v>235</v>
      </c>
      <c r="P34" s="47" t="s">
        <v>236</v>
      </c>
      <c r="Q34" s="47" t="s">
        <v>237</v>
      </c>
      <c r="R34" s="47">
        <v>512.35</v>
      </c>
      <c r="S34" s="47"/>
      <c r="T34" s="37"/>
      <c r="U34" s="46"/>
      <c r="V34" s="37"/>
      <c r="W34" s="51"/>
      <c r="X34" s="37"/>
      <c r="AF34" s="43"/>
      <c r="AG34" s="39"/>
      <c r="AH34" s="50">
        <f t="shared" si="0"/>
        <v>0</v>
      </c>
      <c r="AL34" s="5" t="s">
        <v>101</v>
      </c>
    </row>
    <row r="35" spans="1:38" s="5" customFormat="1" x14ac:dyDescent="0.2">
      <c r="A35" s="5" t="s">
        <v>230</v>
      </c>
      <c r="B35" s="5" t="s">
        <v>231</v>
      </c>
      <c r="C35" s="5" t="s">
        <v>112</v>
      </c>
      <c r="D35" s="5" t="s">
        <v>238</v>
      </c>
      <c r="E35" s="48" t="s">
        <v>233</v>
      </c>
      <c r="F35" s="48" t="s">
        <v>231</v>
      </c>
      <c r="G35" s="47" t="s">
        <v>234</v>
      </c>
      <c r="H35" s="47" t="s">
        <v>79</v>
      </c>
      <c r="I35" s="47" t="s">
        <v>80</v>
      </c>
      <c r="J35" s="47" t="s">
        <v>79</v>
      </c>
      <c r="K35" s="47" t="s">
        <v>80</v>
      </c>
      <c r="L35" s="47" t="s">
        <v>81</v>
      </c>
      <c r="M35" s="47" t="s">
        <v>82</v>
      </c>
      <c r="N35" s="47" t="s">
        <v>83</v>
      </c>
      <c r="O35" s="47" t="s">
        <v>239</v>
      </c>
      <c r="P35" s="47" t="s">
        <v>236</v>
      </c>
      <c r="Q35" s="47" t="s">
        <v>237</v>
      </c>
      <c r="R35" s="47">
        <v>512.35</v>
      </c>
      <c r="S35" s="47"/>
      <c r="T35" s="37"/>
      <c r="U35" s="46"/>
      <c r="V35" s="37"/>
      <c r="W35" s="51"/>
      <c r="X35" s="37"/>
      <c r="AF35" s="43"/>
      <c r="AG35" s="39"/>
      <c r="AH35" s="50">
        <f t="shared" si="0"/>
        <v>0</v>
      </c>
      <c r="AL35" s="5" t="s">
        <v>101</v>
      </c>
    </row>
    <row r="36" spans="1:38" s="5" customFormat="1" x14ac:dyDescent="0.2">
      <c r="A36" s="5" t="s">
        <v>230</v>
      </c>
      <c r="B36" s="5" t="s">
        <v>231</v>
      </c>
      <c r="C36" s="5" t="s">
        <v>112</v>
      </c>
      <c r="D36" s="5" t="s">
        <v>240</v>
      </c>
      <c r="E36" s="48" t="s">
        <v>233</v>
      </c>
      <c r="F36" s="48" t="s">
        <v>231</v>
      </c>
      <c r="G36" s="47" t="s">
        <v>234</v>
      </c>
      <c r="H36" s="47" t="s">
        <v>79</v>
      </c>
      <c r="I36" s="47" t="s">
        <v>80</v>
      </c>
      <c r="J36" s="47" t="s">
        <v>79</v>
      </c>
      <c r="K36" s="47" t="s">
        <v>80</v>
      </c>
      <c r="L36" s="47" t="s">
        <v>81</v>
      </c>
      <c r="M36" s="47" t="s">
        <v>82</v>
      </c>
      <c r="N36" s="47" t="s">
        <v>83</v>
      </c>
      <c r="O36" s="47" t="s">
        <v>241</v>
      </c>
      <c r="P36" s="47" t="s">
        <v>236</v>
      </c>
      <c r="Q36" s="47" t="s">
        <v>237</v>
      </c>
      <c r="R36" s="47">
        <v>512.35</v>
      </c>
      <c r="S36" s="47"/>
      <c r="T36" s="37"/>
      <c r="U36" s="46"/>
      <c r="V36" s="37"/>
      <c r="W36" s="51"/>
      <c r="X36" s="37"/>
      <c r="AF36" s="43"/>
      <c r="AG36" s="39"/>
      <c r="AH36" s="50">
        <f t="shared" si="0"/>
        <v>0</v>
      </c>
      <c r="AL36" s="5" t="s">
        <v>101</v>
      </c>
    </row>
    <row r="37" spans="1:38" s="5" customFormat="1" x14ac:dyDescent="0.2">
      <c r="A37" s="5" t="s">
        <v>230</v>
      </c>
      <c r="B37" s="5" t="s">
        <v>231</v>
      </c>
      <c r="C37" s="5" t="s">
        <v>112</v>
      </c>
      <c r="D37" s="5" t="s">
        <v>242</v>
      </c>
      <c r="E37" s="48" t="s">
        <v>233</v>
      </c>
      <c r="F37" s="48" t="s">
        <v>231</v>
      </c>
      <c r="G37" s="47" t="s">
        <v>234</v>
      </c>
      <c r="H37" s="47" t="s">
        <v>79</v>
      </c>
      <c r="I37" s="47" t="s">
        <v>80</v>
      </c>
      <c r="J37" s="47" t="s">
        <v>79</v>
      </c>
      <c r="K37" s="47" t="s">
        <v>80</v>
      </c>
      <c r="L37" s="47" t="s">
        <v>81</v>
      </c>
      <c r="M37" s="47" t="s">
        <v>82</v>
      </c>
      <c r="N37" s="47" t="s">
        <v>83</v>
      </c>
      <c r="O37" s="47" t="s">
        <v>243</v>
      </c>
      <c r="P37" s="47" t="s">
        <v>236</v>
      </c>
      <c r="Q37" s="47" t="s">
        <v>237</v>
      </c>
      <c r="R37" s="47">
        <v>512.35</v>
      </c>
      <c r="S37" s="47"/>
      <c r="T37" s="37"/>
      <c r="U37" s="46"/>
      <c r="V37" s="37"/>
      <c r="W37" s="51"/>
      <c r="X37" s="37"/>
      <c r="AF37" s="43"/>
      <c r="AG37" s="39"/>
      <c r="AH37" s="50">
        <f t="shared" si="0"/>
        <v>0</v>
      </c>
      <c r="AL37" s="5" t="s">
        <v>101</v>
      </c>
    </row>
    <row r="38" spans="1:38" s="5" customFormat="1" x14ac:dyDescent="0.2">
      <c r="A38" s="5" t="s">
        <v>230</v>
      </c>
      <c r="B38" s="5" t="s">
        <v>231</v>
      </c>
      <c r="C38" s="5" t="s">
        <v>112</v>
      </c>
      <c r="D38" s="5" t="s">
        <v>244</v>
      </c>
      <c r="E38" s="48" t="s">
        <v>233</v>
      </c>
      <c r="F38" s="48" t="s">
        <v>231</v>
      </c>
      <c r="G38" s="47" t="s">
        <v>234</v>
      </c>
      <c r="H38" s="47" t="s">
        <v>79</v>
      </c>
      <c r="I38" s="47" t="s">
        <v>80</v>
      </c>
      <c r="J38" s="47" t="s">
        <v>79</v>
      </c>
      <c r="K38" s="47" t="s">
        <v>80</v>
      </c>
      <c r="L38" s="47" t="s">
        <v>81</v>
      </c>
      <c r="M38" s="47" t="s">
        <v>82</v>
      </c>
      <c r="N38" s="47" t="s">
        <v>83</v>
      </c>
      <c r="O38" s="47" t="s">
        <v>245</v>
      </c>
      <c r="P38" s="47" t="s">
        <v>236</v>
      </c>
      <c r="Q38" s="47" t="s">
        <v>237</v>
      </c>
      <c r="R38" s="47">
        <v>512.35</v>
      </c>
      <c r="S38" s="47"/>
      <c r="T38" s="37"/>
      <c r="U38" s="46"/>
      <c r="V38" s="37"/>
      <c r="W38" s="51"/>
      <c r="X38" s="37"/>
      <c r="AF38" s="43"/>
      <c r="AG38" s="39"/>
      <c r="AH38" s="50">
        <f t="shared" si="0"/>
        <v>0</v>
      </c>
      <c r="AL38" s="5" t="s">
        <v>101</v>
      </c>
    </row>
    <row r="39" spans="1:38" s="5" customFormat="1" x14ac:dyDescent="0.2">
      <c r="A39" s="5" t="s">
        <v>246</v>
      </c>
      <c r="B39" s="5" t="s">
        <v>225</v>
      </c>
      <c r="C39" s="5" t="s">
        <v>152</v>
      </c>
      <c r="D39" s="5" t="s">
        <v>247</v>
      </c>
      <c r="E39" s="48" t="s">
        <v>227</v>
      </c>
      <c r="F39" s="48" t="s">
        <v>225</v>
      </c>
      <c r="G39" s="47" t="s">
        <v>228</v>
      </c>
      <c r="H39" s="47" t="s">
        <v>79</v>
      </c>
      <c r="I39" s="47" t="s">
        <v>80</v>
      </c>
      <c r="J39" s="47" t="s">
        <v>79</v>
      </c>
      <c r="K39" s="47" t="s">
        <v>80</v>
      </c>
      <c r="L39" s="47" t="s">
        <v>81</v>
      </c>
      <c r="M39" s="47" t="s">
        <v>82</v>
      </c>
      <c r="N39" s="47" t="s">
        <v>83</v>
      </c>
      <c r="O39" s="47" t="s">
        <v>248</v>
      </c>
      <c r="P39" s="47" t="s">
        <v>249</v>
      </c>
      <c r="Q39" s="47" t="s">
        <v>250</v>
      </c>
      <c r="R39" s="47">
        <v>1458.6</v>
      </c>
      <c r="S39" s="47"/>
      <c r="T39" s="37"/>
      <c r="U39" s="46"/>
      <c r="V39" s="37"/>
      <c r="W39" s="51"/>
      <c r="X39" s="37"/>
      <c r="AF39" s="43"/>
      <c r="AG39" s="39"/>
      <c r="AH39" s="50">
        <f t="shared" si="0"/>
        <v>0</v>
      </c>
      <c r="AL39" s="5" t="s">
        <v>179</v>
      </c>
    </row>
    <row r="40" spans="1:38" s="5" customFormat="1" x14ac:dyDescent="0.2">
      <c r="A40" s="5" t="s">
        <v>246</v>
      </c>
      <c r="B40" s="5" t="s">
        <v>225</v>
      </c>
      <c r="C40" s="5" t="s">
        <v>152</v>
      </c>
      <c r="D40" s="5" t="s">
        <v>251</v>
      </c>
      <c r="E40" s="48" t="s">
        <v>227</v>
      </c>
      <c r="F40" s="48" t="s">
        <v>225</v>
      </c>
      <c r="G40" s="47" t="s">
        <v>228</v>
      </c>
      <c r="H40" s="47" t="s">
        <v>79</v>
      </c>
      <c r="I40" s="47" t="s">
        <v>80</v>
      </c>
      <c r="J40" s="47" t="s">
        <v>79</v>
      </c>
      <c r="K40" s="47" t="s">
        <v>80</v>
      </c>
      <c r="L40" s="47" t="s">
        <v>81</v>
      </c>
      <c r="M40" s="47" t="s">
        <v>82</v>
      </c>
      <c r="N40" s="47" t="s">
        <v>83</v>
      </c>
      <c r="O40" s="47" t="s">
        <v>252</v>
      </c>
      <c r="P40" s="47" t="s">
        <v>249</v>
      </c>
      <c r="Q40" s="47" t="s">
        <v>250</v>
      </c>
      <c r="R40" s="47">
        <v>1458.6</v>
      </c>
      <c r="S40" s="47"/>
      <c r="T40" s="37"/>
      <c r="U40" s="46"/>
      <c r="V40" s="37"/>
      <c r="W40" s="51"/>
      <c r="X40" s="37"/>
      <c r="AF40" s="43"/>
      <c r="AG40" s="39"/>
      <c r="AH40" s="50">
        <f t="shared" si="0"/>
        <v>0</v>
      </c>
      <c r="AL40" s="5" t="s">
        <v>179</v>
      </c>
    </row>
    <row r="41" spans="1:38" s="5" customFormat="1" x14ac:dyDescent="0.2">
      <c r="A41" s="5" t="s">
        <v>224</v>
      </c>
      <c r="B41" s="5" t="s">
        <v>225</v>
      </c>
      <c r="C41" s="5" t="s">
        <v>112</v>
      </c>
      <c r="D41" s="5" t="s">
        <v>253</v>
      </c>
      <c r="E41" s="48" t="s">
        <v>227</v>
      </c>
      <c r="F41" s="48" t="s">
        <v>225</v>
      </c>
      <c r="G41" s="47" t="s">
        <v>228</v>
      </c>
      <c r="H41" s="47" t="s">
        <v>79</v>
      </c>
      <c r="I41" s="47" t="s">
        <v>80</v>
      </c>
      <c r="J41" s="47" t="s">
        <v>79</v>
      </c>
      <c r="K41" s="47" t="s">
        <v>80</v>
      </c>
      <c r="L41" s="47" t="s">
        <v>81</v>
      </c>
      <c r="M41" s="47" t="s">
        <v>82</v>
      </c>
      <c r="N41" s="47" t="s">
        <v>83</v>
      </c>
      <c r="O41" s="47" t="s">
        <v>254</v>
      </c>
      <c r="P41" s="47" t="s">
        <v>222</v>
      </c>
      <c r="Q41" s="47" t="s">
        <v>223</v>
      </c>
      <c r="R41" s="47">
        <v>938.3</v>
      </c>
      <c r="S41" s="47"/>
      <c r="T41" s="37"/>
      <c r="U41" s="46"/>
      <c r="V41" s="37"/>
      <c r="W41" s="51"/>
      <c r="X41" s="37"/>
      <c r="AF41" s="43"/>
      <c r="AG41" s="39"/>
      <c r="AH41" s="50">
        <f t="shared" si="0"/>
        <v>0</v>
      </c>
      <c r="AL41" s="5" t="s">
        <v>179</v>
      </c>
    </row>
    <row r="42" spans="1:38" s="5" customFormat="1" x14ac:dyDescent="0.2">
      <c r="A42" s="5" t="s">
        <v>255</v>
      </c>
      <c r="B42" s="5" t="s">
        <v>256</v>
      </c>
      <c r="C42" s="5" t="s">
        <v>112</v>
      </c>
      <c r="D42" s="5" t="s">
        <v>257</v>
      </c>
      <c r="E42" s="48" t="s">
        <v>258</v>
      </c>
      <c r="F42" s="48" t="s">
        <v>256</v>
      </c>
      <c r="G42" s="47" t="s">
        <v>259</v>
      </c>
      <c r="H42" s="47" t="s">
        <v>79</v>
      </c>
      <c r="I42" s="47" t="s">
        <v>80</v>
      </c>
      <c r="J42" s="47" t="s">
        <v>260</v>
      </c>
      <c r="K42" s="47" t="s">
        <v>261</v>
      </c>
      <c r="L42" s="47" t="s">
        <v>262</v>
      </c>
      <c r="M42" s="47" t="s">
        <v>82</v>
      </c>
      <c r="N42" s="47" t="s">
        <v>263</v>
      </c>
      <c r="O42" s="47" t="s">
        <v>264</v>
      </c>
      <c r="P42" s="47" t="s">
        <v>222</v>
      </c>
      <c r="Q42" s="47" t="s">
        <v>223</v>
      </c>
      <c r="R42" s="47">
        <v>938.3</v>
      </c>
      <c r="S42" s="47"/>
      <c r="T42" s="37"/>
      <c r="U42" s="46"/>
      <c r="V42" s="37"/>
      <c r="W42" s="51"/>
      <c r="X42" s="37"/>
      <c r="AF42" s="43"/>
      <c r="AG42" s="39"/>
      <c r="AH42" s="50">
        <f t="shared" si="0"/>
        <v>0</v>
      </c>
      <c r="AL42" s="5" t="s">
        <v>265</v>
      </c>
    </row>
    <row r="43" spans="1:38" s="5" customFormat="1" x14ac:dyDescent="0.2">
      <c r="A43" s="5" t="s">
        <v>255</v>
      </c>
      <c r="B43" s="5" t="s">
        <v>256</v>
      </c>
      <c r="C43" s="5" t="s">
        <v>112</v>
      </c>
      <c r="D43" s="5" t="s">
        <v>266</v>
      </c>
      <c r="E43" s="48" t="s">
        <v>258</v>
      </c>
      <c r="F43" s="48" t="s">
        <v>256</v>
      </c>
      <c r="G43" s="47" t="s">
        <v>259</v>
      </c>
      <c r="H43" s="47" t="s">
        <v>79</v>
      </c>
      <c r="I43" s="47" t="s">
        <v>80</v>
      </c>
      <c r="J43" s="47" t="s">
        <v>260</v>
      </c>
      <c r="K43" s="47" t="s">
        <v>261</v>
      </c>
      <c r="L43" s="47" t="s">
        <v>262</v>
      </c>
      <c r="M43" s="47" t="s">
        <v>82</v>
      </c>
      <c r="N43" s="47" t="s">
        <v>263</v>
      </c>
      <c r="O43" s="47" t="s">
        <v>267</v>
      </c>
      <c r="P43" s="47" t="s">
        <v>222</v>
      </c>
      <c r="Q43" s="47" t="s">
        <v>223</v>
      </c>
      <c r="R43" s="47">
        <v>938.3</v>
      </c>
      <c r="S43" s="47"/>
      <c r="T43" s="37"/>
      <c r="U43" s="46"/>
      <c r="V43" s="37"/>
      <c r="W43" s="51"/>
      <c r="X43" s="37"/>
      <c r="AF43" s="43"/>
      <c r="AG43" s="39"/>
      <c r="AH43" s="50">
        <f t="shared" si="0"/>
        <v>0</v>
      </c>
      <c r="AL43" s="5" t="s">
        <v>265</v>
      </c>
    </row>
    <row r="44" spans="1:38" s="5" customFormat="1" x14ac:dyDescent="0.2">
      <c r="A44" s="5" t="s">
        <v>255</v>
      </c>
      <c r="B44" s="5" t="s">
        <v>256</v>
      </c>
      <c r="C44" s="5" t="s">
        <v>112</v>
      </c>
      <c r="D44" s="5" t="s">
        <v>268</v>
      </c>
      <c r="E44" s="48" t="s">
        <v>258</v>
      </c>
      <c r="F44" s="48" t="s">
        <v>256</v>
      </c>
      <c r="G44" s="47" t="s">
        <v>259</v>
      </c>
      <c r="H44" s="47" t="s">
        <v>79</v>
      </c>
      <c r="I44" s="47" t="s">
        <v>80</v>
      </c>
      <c r="J44" s="47" t="s">
        <v>260</v>
      </c>
      <c r="K44" s="47" t="s">
        <v>261</v>
      </c>
      <c r="L44" s="47" t="s">
        <v>262</v>
      </c>
      <c r="M44" s="47" t="s">
        <v>82</v>
      </c>
      <c r="N44" s="47" t="s">
        <v>263</v>
      </c>
      <c r="O44" s="47" t="s">
        <v>269</v>
      </c>
      <c r="P44" s="47" t="s">
        <v>222</v>
      </c>
      <c r="Q44" s="47" t="s">
        <v>223</v>
      </c>
      <c r="R44" s="47">
        <v>938.3</v>
      </c>
      <c r="S44" s="47"/>
      <c r="T44" s="37"/>
      <c r="U44" s="46"/>
      <c r="V44" s="37"/>
      <c r="W44" s="51"/>
      <c r="X44" s="37"/>
      <c r="AF44" s="43"/>
      <c r="AG44" s="39"/>
      <c r="AH44" s="50">
        <f t="shared" si="0"/>
        <v>0</v>
      </c>
      <c r="AL44" s="5" t="s">
        <v>265</v>
      </c>
    </row>
    <row r="45" spans="1:38" s="5" customFormat="1" x14ac:dyDescent="0.2">
      <c r="A45" s="5" t="s">
        <v>270</v>
      </c>
      <c r="B45" s="5" t="s">
        <v>118</v>
      </c>
      <c r="C45" s="5" t="s">
        <v>152</v>
      </c>
      <c r="D45" s="5" t="s">
        <v>271</v>
      </c>
      <c r="E45" s="48" t="s">
        <v>120</v>
      </c>
      <c r="F45" s="48" t="s">
        <v>118</v>
      </c>
      <c r="G45" s="47" t="s">
        <v>121</v>
      </c>
      <c r="H45" s="47" t="s">
        <v>79</v>
      </c>
      <c r="I45" s="47" t="s">
        <v>80</v>
      </c>
      <c r="J45" s="47" t="s">
        <v>79</v>
      </c>
      <c r="K45" s="47" t="s">
        <v>80</v>
      </c>
      <c r="L45" s="47" t="s">
        <v>81</v>
      </c>
      <c r="M45" s="47" t="s">
        <v>82</v>
      </c>
      <c r="N45" s="47" t="s">
        <v>83</v>
      </c>
      <c r="O45" s="47" t="s">
        <v>272</v>
      </c>
      <c r="P45" s="47" t="s">
        <v>273</v>
      </c>
      <c r="Q45" s="47" t="s">
        <v>274</v>
      </c>
      <c r="R45" s="47">
        <v>7099.95</v>
      </c>
      <c r="S45" s="47"/>
      <c r="T45" s="37"/>
      <c r="U45" s="46"/>
      <c r="V45" s="37"/>
      <c r="W45" s="51"/>
      <c r="X45" s="37"/>
      <c r="AF45" s="43"/>
      <c r="AG45" s="39"/>
      <c r="AH45" s="50">
        <f t="shared" si="0"/>
        <v>0</v>
      </c>
      <c r="AL45" s="5" t="s">
        <v>125</v>
      </c>
    </row>
    <row r="46" spans="1:38" s="5" customFormat="1" x14ac:dyDescent="0.2">
      <c r="A46" s="5" t="s">
        <v>270</v>
      </c>
      <c r="B46" s="5" t="s">
        <v>118</v>
      </c>
      <c r="C46" s="5" t="s">
        <v>152</v>
      </c>
      <c r="D46" s="5" t="s">
        <v>275</v>
      </c>
      <c r="E46" s="48" t="s">
        <v>120</v>
      </c>
      <c r="F46" s="48" t="s">
        <v>118</v>
      </c>
      <c r="G46" s="47" t="s">
        <v>121</v>
      </c>
      <c r="H46" s="47" t="s">
        <v>79</v>
      </c>
      <c r="I46" s="47" t="s">
        <v>80</v>
      </c>
      <c r="J46" s="47" t="s">
        <v>79</v>
      </c>
      <c r="K46" s="47" t="s">
        <v>80</v>
      </c>
      <c r="L46" s="47" t="s">
        <v>81</v>
      </c>
      <c r="M46" s="47" t="s">
        <v>82</v>
      </c>
      <c r="N46" s="47" t="s">
        <v>83</v>
      </c>
      <c r="O46" s="47" t="s">
        <v>276</v>
      </c>
      <c r="P46" s="47" t="s">
        <v>273</v>
      </c>
      <c r="Q46" s="47" t="s">
        <v>274</v>
      </c>
      <c r="R46" s="47">
        <v>7099.95</v>
      </c>
      <c r="S46" s="47"/>
      <c r="T46" s="37"/>
      <c r="U46" s="46"/>
      <c r="V46" s="37"/>
      <c r="W46" s="51"/>
      <c r="X46" s="37"/>
      <c r="AF46" s="43"/>
      <c r="AG46" s="39"/>
      <c r="AH46" s="50">
        <f t="shared" si="0"/>
        <v>0</v>
      </c>
      <c r="AL46" s="5" t="s">
        <v>125</v>
      </c>
    </row>
    <row r="47" spans="1:38" s="5" customFormat="1" x14ac:dyDescent="0.2">
      <c r="A47" s="5" t="s">
        <v>277</v>
      </c>
      <c r="B47" s="5" t="s">
        <v>278</v>
      </c>
      <c r="C47" s="5" t="s">
        <v>112</v>
      </c>
      <c r="D47" s="5" t="s">
        <v>279</v>
      </c>
      <c r="E47" s="48" t="s">
        <v>114</v>
      </c>
      <c r="F47" s="48" t="s">
        <v>278</v>
      </c>
      <c r="G47" s="47" t="s">
        <v>280</v>
      </c>
      <c r="H47" s="47" t="s">
        <v>79</v>
      </c>
      <c r="I47" s="47" t="s">
        <v>80</v>
      </c>
      <c r="J47" s="47" t="s">
        <v>79</v>
      </c>
      <c r="K47" s="47" t="s">
        <v>80</v>
      </c>
      <c r="L47" s="47" t="s">
        <v>81</v>
      </c>
      <c r="M47" s="47" t="s">
        <v>82</v>
      </c>
      <c r="N47" s="47" t="s">
        <v>83</v>
      </c>
      <c r="O47" s="47" t="s">
        <v>281</v>
      </c>
      <c r="P47" s="47" t="s">
        <v>123</v>
      </c>
      <c r="Q47" s="47" t="s">
        <v>124</v>
      </c>
      <c r="R47" s="47">
        <v>609.6</v>
      </c>
      <c r="S47" s="47"/>
      <c r="T47" s="37"/>
      <c r="U47" s="46"/>
      <c r="V47" s="37"/>
      <c r="W47" s="51"/>
      <c r="X47" s="37"/>
      <c r="AF47" s="43"/>
      <c r="AG47" s="39"/>
      <c r="AH47" s="50">
        <f t="shared" si="0"/>
        <v>0</v>
      </c>
      <c r="AL47" s="5" t="s">
        <v>87</v>
      </c>
    </row>
    <row r="48" spans="1:38" s="5" customFormat="1" x14ac:dyDescent="0.2">
      <c r="A48" s="5" t="s">
        <v>282</v>
      </c>
      <c r="B48" s="5" t="s">
        <v>74</v>
      </c>
      <c r="C48" s="5" t="s">
        <v>152</v>
      </c>
      <c r="D48" s="5" t="s">
        <v>153</v>
      </c>
      <c r="E48" s="48" t="s">
        <v>77</v>
      </c>
      <c r="F48" s="48" t="s">
        <v>74</v>
      </c>
      <c r="G48" s="47" t="s">
        <v>78</v>
      </c>
      <c r="H48" s="47" t="s">
        <v>79</v>
      </c>
      <c r="I48" s="47" t="s">
        <v>80</v>
      </c>
      <c r="J48" s="47" t="s">
        <v>79</v>
      </c>
      <c r="K48" s="47" t="s">
        <v>80</v>
      </c>
      <c r="L48" s="47" t="s">
        <v>81</v>
      </c>
      <c r="M48" s="47" t="s">
        <v>82</v>
      </c>
      <c r="N48" s="47" t="s">
        <v>83</v>
      </c>
      <c r="O48" s="47" t="s">
        <v>154</v>
      </c>
      <c r="P48" s="47" t="s">
        <v>155</v>
      </c>
      <c r="Q48" s="47" t="s">
        <v>156</v>
      </c>
      <c r="R48" s="47">
        <v>10799</v>
      </c>
      <c r="S48" s="47"/>
      <c r="T48" s="37"/>
      <c r="U48" s="46"/>
      <c r="V48" s="37"/>
      <c r="W48" s="51"/>
      <c r="X48" s="37"/>
      <c r="AF48" s="43"/>
      <c r="AG48" s="39"/>
      <c r="AH48" s="50">
        <f t="shared" si="0"/>
        <v>0</v>
      </c>
      <c r="AL48" s="5" t="s">
        <v>87</v>
      </c>
    </row>
    <row r="49" spans="1:38" s="5" customFormat="1" x14ac:dyDescent="0.2">
      <c r="A49" s="5" t="s">
        <v>283</v>
      </c>
      <c r="B49" s="5" t="s">
        <v>158</v>
      </c>
      <c r="C49" s="5" t="s">
        <v>75</v>
      </c>
      <c r="D49" s="5" t="s">
        <v>76</v>
      </c>
      <c r="E49" s="48" t="s">
        <v>131</v>
      </c>
      <c r="F49" s="48" t="s">
        <v>158</v>
      </c>
      <c r="G49" s="47" t="s">
        <v>78</v>
      </c>
      <c r="H49" s="47" t="s">
        <v>79</v>
      </c>
      <c r="I49" s="47" t="s">
        <v>80</v>
      </c>
      <c r="J49" s="47" t="s">
        <v>79</v>
      </c>
      <c r="K49" s="47" t="s">
        <v>80</v>
      </c>
      <c r="L49" s="47" t="s">
        <v>81</v>
      </c>
      <c r="M49" s="47" t="s">
        <v>82</v>
      </c>
      <c r="N49" s="47" t="s">
        <v>83</v>
      </c>
      <c r="O49" s="47" t="s">
        <v>84</v>
      </c>
      <c r="P49" s="47" t="s">
        <v>85</v>
      </c>
      <c r="Q49" s="47" t="s">
        <v>86</v>
      </c>
      <c r="R49" s="47">
        <v>1830.83</v>
      </c>
      <c r="S49" s="47"/>
      <c r="T49" s="37"/>
      <c r="U49" s="46"/>
      <c r="V49" s="37"/>
      <c r="W49" s="51"/>
      <c r="X49" s="37"/>
      <c r="AF49" s="43"/>
      <c r="AG49" s="39"/>
      <c r="AH49" s="50">
        <f t="shared" si="0"/>
        <v>0</v>
      </c>
      <c r="AL49" s="5" t="s">
        <v>87</v>
      </c>
    </row>
    <row r="50" spans="1:38" s="5" customFormat="1" x14ac:dyDescent="0.2">
      <c r="A50" s="5" t="s">
        <v>277</v>
      </c>
      <c r="B50" s="5" t="s">
        <v>278</v>
      </c>
      <c r="C50" s="5" t="s">
        <v>112</v>
      </c>
      <c r="D50" s="5" t="s">
        <v>284</v>
      </c>
      <c r="E50" s="48" t="s">
        <v>114</v>
      </c>
      <c r="F50" s="48" t="s">
        <v>278</v>
      </c>
      <c r="G50" s="47" t="s">
        <v>280</v>
      </c>
      <c r="H50" s="47" t="s">
        <v>79</v>
      </c>
      <c r="I50" s="47" t="s">
        <v>80</v>
      </c>
      <c r="J50" s="47" t="s">
        <v>79</v>
      </c>
      <c r="K50" s="47" t="s">
        <v>80</v>
      </c>
      <c r="L50" s="47" t="s">
        <v>81</v>
      </c>
      <c r="M50" s="47" t="s">
        <v>82</v>
      </c>
      <c r="N50" s="47" t="s">
        <v>83</v>
      </c>
      <c r="O50" s="47" t="s">
        <v>285</v>
      </c>
      <c r="P50" s="47" t="s">
        <v>123</v>
      </c>
      <c r="Q50" s="47" t="s">
        <v>124</v>
      </c>
      <c r="R50" s="47">
        <v>609.6</v>
      </c>
      <c r="S50" s="47"/>
      <c r="T50" s="37"/>
      <c r="U50" s="46"/>
      <c r="V50" s="37"/>
      <c r="W50" s="51"/>
      <c r="X50" s="37"/>
      <c r="AF50" s="43"/>
      <c r="AG50" s="39"/>
      <c r="AH50" s="50">
        <f t="shared" si="0"/>
        <v>0</v>
      </c>
      <c r="AL50" s="5" t="s">
        <v>87</v>
      </c>
    </row>
    <row r="51" spans="1:38" s="5" customFormat="1" x14ac:dyDescent="0.2">
      <c r="E51" s="48"/>
      <c r="F51" s="48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37"/>
      <c r="U51" s="46"/>
      <c r="V51" s="37"/>
      <c r="W51" s="51"/>
      <c r="X51" s="37"/>
      <c r="AF51" s="43"/>
      <c r="AG51" s="39"/>
      <c r="AH51" s="50">
        <f t="shared" si="0"/>
        <v>0</v>
      </c>
    </row>
    <row r="52" spans="1:38" s="5" customFormat="1" x14ac:dyDescent="0.2">
      <c r="E52" s="48"/>
      <c r="F52" s="48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37"/>
      <c r="U52" s="46"/>
      <c r="V52" s="37"/>
      <c r="W52" s="51"/>
      <c r="X52" s="37"/>
      <c r="AF52" s="43"/>
      <c r="AG52" s="39"/>
      <c r="AH52" s="50">
        <f t="shared" si="0"/>
        <v>0</v>
      </c>
    </row>
    <row r="53" spans="1:38" s="5" customFormat="1" x14ac:dyDescent="0.2">
      <c r="E53" s="48"/>
      <c r="F53" s="48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37"/>
      <c r="U53" s="46"/>
      <c r="V53" s="37"/>
      <c r="W53" s="51"/>
      <c r="X53" s="37"/>
      <c r="AF53" s="43"/>
      <c r="AG53" s="39"/>
      <c r="AH53" s="50">
        <f t="shared" si="0"/>
        <v>0</v>
      </c>
    </row>
    <row r="54" spans="1:38" s="5" customFormat="1" x14ac:dyDescent="0.2">
      <c r="E54" s="48"/>
      <c r="F54" s="48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37"/>
      <c r="U54" s="46"/>
      <c r="V54" s="37"/>
      <c r="W54" s="51"/>
      <c r="X54" s="37"/>
      <c r="AF54" s="43"/>
      <c r="AG54" s="39"/>
      <c r="AH54" s="50">
        <f t="shared" si="0"/>
        <v>0</v>
      </c>
    </row>
    <row r="55" spans="1:38" s="5" customFormat="1" x14ac:dyDescent="0.2">
      <c r="E55" s="48"/>
      <c r="F55" s="48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37"/>
      <c r="U55" s="46"/>
      <c r="V55" s="37"/>
      <c r="W55" s="51"/>
      <c r="X55" s="37"/>
      <c r="AF55" s="43"/>
      <c r="AG55" s="39"/>
      <c r="AH55" s="50">
        <f t="shared" si="0"/>
        <v>0</v>
      </c>
    </row>
    <row r="56" spans="1:38" s="5" customFormat="1" x14ac:dyDescent="0.2">
      <c r="E56" s="48"/>
      <c r="F56" s="48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37"/>
      <c r="U56" s="46"/>
      <c r="V56" s="37"/>
      <c r="W56" s="51"/>
      <c r="X56" s="37"/>
      <c r="AF56" s="43"/>
      <c r="AG56" s="39"/>
      <c r="AH56" s="50">
        <f t="shared" si="0"/>
        <v>0</v>
      </c>
    </row>
    <row r="57" spans="1:38" s="5" customFormat="1" x14ac:dyDescent="0.2">
      <c r="E57" s="48"/>
      <c r="F57" s="48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37"/>
      <c r="U57" s="46"/>
      <c r="V57" s="37"/>
      <c r="W57" s="51"/>
      <c r="X57" s="37"/>
      <c r="AF57" s="43"/>
      <c r="AG57" s="39"/>
      <c r="AH57" s="50">
        <f t="shared" si="0"/>
        <v>0</v>
      </c>
    </row>
    <row r="58" spans="1:38" s="5" customFormat="1" x14ac:dyDescent="0.2">
      <c r="E58" s="48"/>
      <c r="F58" s="48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37"/>
      <c r="U58" s="46"/>
      <c r="V58" s="37"/>
      <c r="W58" s="51"/>
      <c r="X58" s="37"/>
      <c r="AF58" s="43"/>
      <c r="AG58" s="39"/>
      <c r="AH58" s="50">
        <f t="shared" si="0"/>
        <v>0</v>
      </c>
    </row>
    <row r="59" spans="1:38" s="5" customFormat="1" x14ac:dyDescent="0.2">
      <c r="E59" s="48"/>
      <c r="F59" s="48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37"/>
      <c r="U59" s="46"/>
      <c r="V59" s="37"/>
      <c r="W59" s="51"/>
      <c r="X59" s="37"/>
      <c r="AF59" s="43"/>
      <c r="AG59" s="39"/>
      <c r="AH59" s="50">
        <f t="shared" si="0"/>
        <v>0</v>
      </c>
    </row>
    <row r="60" spans="1:38" s="5" customFormat="1" x14ac:dyDescent="0.2">
      <c r="E60" s="48"/>
      <c r="F60" s="48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37"/>
      <c r="U60" s="46"/>
      <c r="V60" s="37"/>
      <c r="W60" s="51"/>
      <c r="X60" s="37"/>
      <c r="AF60" s="43"/>
      <c r="AG60" s="39"/>
      <c r="AH60" s="50">
        <f t="shared" si="0"/>
        <v>0</v>
      </c>
    </row>
    <row r="61" spans="1:38" s="5" customFormat="1" x14ac:dyDescent="0.2">
      <c r="E61" s="48"/>
      <c r="F61" s="48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37"/>
      <c r="U61" s="46"/>
      <c r="V61" s="37"/>
      <c r="W61" s="51"/>
      <c r="X61" s="37"/>
      <c r="AF61" s="43"/>
      <c r="AG61" s="39"/>
      <c r="AH61" s="50">
        <f t="shared" si="0"/>
        <v>0</v>
      </c>
    </row>
    <row r="62" spans="1:38" s="5" customFormat="1" x14ac:dyDescent="0.2">
      <c r="E62" s="48"/>
      <c r="F62" s="48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37"/>
      <c r="U62" s="46"/>
      <c r="V62" s="37"/>
      <c r="W62" s="51"/>
      <c r="X62" s="37"/>
      <c r="AF62" s="43"/>
      <c r="AG62" s="39"/>
      <c r="AH62" s="50">
        <f t="shared" si="0"/>
        <v>0</v>
      </c>
    </row>
    <row r="63" spans="1:38" s="5" customFormat="1" x14ac:dyDescent="0.2">
      <c r="E63" s="48"/>
      <c r="F63" s="48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37"/>
      <c r="U63" s="46"/>
      <c r="V63" s="37"/>
      <c r="W63" s="51"/>
      <c r="X63" s="37"/>
      <c r="AF63" s="43"/>
      <c r="AG63" s="39"/>
      <c r="AH63" s="50">
        <f t="shared" si="0"/>
        <v>0</v>
      </c>
    </row>
    <row r="64" spans="1:38" s="5" customFormat="1" x14ac:dyDescent="0.2">
      <c r="E64" s="48"/>
      <c r="F64" s="48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37"/>
      <c r="U64" s="46"/>
      <c r="V64" s="37"/>
      <c r="W64" s="51"/>
      <c r="X64" s="37"/>
      <c r="AF64" s="43"/>
      <c r="AG64" s="39"/>
      <c r="AH64" s="50">
        <f t="shared" si="0"/>
        <v>0</v>
      </c>
    </row>
    <row r="65" spans="5:34" s="5" customFormat="1" x14ac:dyDescent="0.2">
      <c r="E65" s="48"/>
      <c r="F65" s="48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37"/>
      <c r="U65" s="46"/>
      <c r="V65" s="37"/>
      <c r="W65" s="51"/>
      <c r="X65" s="37"/>
      <c r="AF65" s="43"/>
      <c r="AG65" s="39"/>
      <c r="AH65" s="50">
        <f t="shared" si="0"/>
        <v>0</v>
      </c>
    </row>
    <row r="66" spans="5:34" s="5" customFormat="1" x14ac:dyDescent="0.2">
      <c r="E66" s="48"/>
      <c r="F66" s="48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37"/>
      <c r="U66" s="46"/>
      <c r="V66" s="37"/>
      <c r="W66" s="51"/>
      <c r="X66" s="37"/>
      <c r="AF66" s="43"/>
      <c r="AG66" s="39"/>
      <c r="AH66" s="50">
        <f t="shared" si="0"/>
        <v>0</v>
      </c>
    </row>
    <row r="67" spans="5:34" s="5" customFormat="1" x14ac:dyDescent="0.2">
      <c r="E67" s="48"/>
      <c r="F67" s="48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37"/>
      <c r="U67" s="46"/>
      <c r="V67" s="37"/>
      <c r="W67" s="51"/>
      <c r="X67" s="37"/>
      <c r="AF67" s="43"/>
      <c r="AG67" s="39"/>
      <c r="AH67" s="50">
        <f t="shared" si="0"/>
        <v>0</v>
      </c>
    </row>
    <row r="68" spans="5:34" s="5" customFormat="1" x14ac:dyDescent="0.2">
      <c r="E68" s="48"/>
      <c r="F68" s="48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37"/>
      <c r="U68" s="46"/>
      <c r="V68" s="37"/>
      <c r="W68" s="51"/>
      <c r="X68" s="37"/>
      <c r="AF68" s="43"/>
      <c r="AG68" s="39"/>
      <c r="AH68" s="50">
        <f t="shared" si="0"/>
        <v>0</v>
      </c>
    </row>
    <row r="69" spans="5:34" s="5" customFormat="1" x14ac:dyDescent="0.2">
      <c r="E69" s="48"/>
      <c r="F69" s="48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37"/>
      <c r="U69" s="46"/>
      <c r="V69" s="37"/>
      <c r="W69" s="51"/>
      <c r="X69" s="37"/>
      <c r="AF69" s="43"/>
      <c r="AG69" s="39"/>
      <c r="AH69" s="50">
        <f t="shared" si="0"/>
        <v>0</v>
      </c>
    </row>
    <row r="70" spans="5:34" s="5" customFormat="1" x14ac:dyDescent="0.2">
      <c r="E70" s="48"/>
      <c r="F70" s="48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37"/>
      <c r="U70" s="46"/>
      <c r="V70" s="37"/>
      <c r="W70" s="51"/>
      <c r="X70" s="37"/>
      <c r="AF70" s="43"/>
      <c r="AG70" s="39"/>
      <c r="AH70" s="50">
        <f t="shared" si="0"/>
        <v>0</v>
      </c>
    </row>
    <row r="71" spans="5:34" s="5" customFormat="1" x14ac:dyDescent="0.2">
      <c r="E71" s="48"/>
      <c r="F71" s="48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37"/>
      <c r="U71" s="46"/>
      <c r="V71" s="37"/>
      <c r="W71" s="51"/>
      <c r="X71" s="37"/>
      <c r="AF71" s="43"/>
      <c r="AG71" s="39"/>
      <c r="AH71" s="50">
        <f t="shared" si="0"/>
        <v>0</v>
      </c>
    </row>
    <row r="72" spans="5:34" s="5" customFormat="1" x14ac:dyDescent="0.2">
      <c r="E72" s="48"/>
      <c r="F72" s="48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37"/>
      <c r="U72" s="46"/>
      <c r="V72" s="37"/>
      <c r="W72" s="51"/>
      <c r="X72" s="37"/>
      <c r="AF72" s="43"/>
      <c r="AG72" s="39"/>
      <c r="AH72" s="50">
        <f t="shared" ref="AH72:AH135" si="1">+AG72*R72</f>
        <v>0</v>
      </c>
    </row>
    <row r="73" spans="5:34" s="5" customFormat="1" x14ac:dyDescent="0.2">
      <c r="E73" s="48"/>
      <c r="F73" s="48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37"/>
      <c r="U73" s="46"/>
      <c r="V73" s="37"/>
      <c r="W73" s="51"/>
      <c r="X73" s="37"/>
      <c r="AF73" s="43"/>
      <c r="AG73" s="39"/>
      <c r="AH73" s="50">
        <f t="shared" si="1"/>
        <v>0</v>
      </c>
    </row>
    <row r="74" spans="5:34" s="5" customFormat="1" x14ac:dyDescent="0.2">
      <c r="E74" s="48"/>
      <c r="F74" s="48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37"/>
      <c r="U74" s="46"/>
      <c r="V74" s="37"/>
      <c r="W74" s="51"/>
      <c r="X74" s="37"/>
      <c r="AF74" s="43"/>
      <c r="AG74" s="39"/>
      <c r="AH74" s="50">
        <f t="shared" si="1"/>
        <v>0</v>
      </c>
    </row>
    <row r="75" spans="5:34" s="5" customFormat="1" x14ac:dyDescent="0.2">
      <c r="E75" s="48"/>
      <c r="F75" s="48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37"/>
      <c r="U75" s="46"/>
      <c r="V75" s="37"/>
      <c r="W75" s="51"/>
      <c r="X75" s="37"/>
      <c r="AF75" s="43"/>
      <c r="AG75" s="39"/>
      <c r="AH75" s="50">
        <f t="shared" si="1"/>
        <v>0</v>
      </c>
    </row>
    <row r="76" spans="5:34" s="5" customFormat="1" x14ac:dyDescent="0.2">
      <c r="E76" s="48"/>
      <c r="F76" s="48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37"/>
      <c r="U76" s="46"/>
      <c r="V76" s="37"/>
      <c r="W76" s="51"/>
      <c r="X76" s="37"/>
      <c r="AF76" s="43"/>
      <c r="AG76" s="39"/>
      <c r="AH76" s="50">
        <f t="shared" si="1"/>
        <v>0</v>
      </c>
    </row>
    <row r="77" spans="5:34" s="5" customFormat="1" x14ac:dyDescent="0.2">
      <c r="E77" s="48"/>
      <c r="F77" s="48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37"/>
      <c r="U77" s="46"/>
      <c r="V77" s="37"/>
      <c r="W77" s="51"/>
      <c r="X77" s="37"/>
      <c r="AF77" s="43"/>
      <c r="AG77" s="39"/>
      <c r="AH77" s="50">
        <f t="shared" si="1"/>
        <v>0</v>
      </c>
    </row>
    <row r="78" spans="5:34" s="5" customFormat="1" x14ac:dyDescent="0.2">
      <c r="E78" s="48"/>
      <c r="F78" s="48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37"/>
      <c r="U78" s="46"/>
      <c r="V78" s="37"/>
      <c r="W78" s="51"/>
      <c r="X78" s="37"/>
      <c r="AF78" s="43"/>
      <c r="AG78" s="39"/>
      <c r="AH78" s="50">
        <f t="shared" si="1"/>
        <v>0</v>
      </c>
    </row>
    <row r="79" spans="5:34" s="5" customFormat="1" x14ac:dyDescent="0.2">
      <c r="E79" s="48"/>
      <c r="F79" s="48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37"/>
      <c r="U79" s="46"/>
      <c r="V79" s="37"/>
      <c r="W79" s="51"/>
      <c r="X79" s="37"/>
      <c r="AF79" s="43"/>
      <c r="AG79" s="39"/>
      <c r="AH79" s="50">
        <f t="shared" si="1"/>
        <v>0</v>
      </c>
    </row>
    <row r="80" spans="5:34" s="5" customFormat="1" x14ac:dyDescent="0.2">
      <c r="E80" s="48"/>
      <c r="F80" s="48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37"/>
      <c r="U80" s="46"/>
      <c r="V80" s="37"/>
      <c r="W80" s="51"/>
      <c r="X80" s="37"/>
      <c r="AF80" s="43"/>
      <c r="AG80" s="39"/>
      <c r="AH80" s="50">
        <f t="shared" si="1"/>
        <v>0</v>
      </c>
    </row>
    <row r="81" spans="5:34" s="5" customFormat="1" x14ac:dyDescent="0.2">
      <c r="E81" s="48"/>
      <c r="F81" s="48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37"/>
      <c r="U81" s="46"/>
      <c r="V81" s="37"/>
      <c r="W81" s="51"/>
      <c r="X81" s="37"/>
      <c r="AF81" s="43"/>
      <c r="AG81" s="39"/>
      <c r="AH81" s="50">
        <f t="shared" si="1"/>
        <v>0</v>
      </c>
    </row>
    <row r="82" spans="5:34" s="5" customFormat="1" x14ac:dyDescent="0.2">
      <c r="E82" s="48"/>
      <c r="F82" s="48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37"/>
      <c r="U82" s="46"/>
      <c r="V82" s="37"/>
      <c r="W82" s="51"/>
      <c r="X82" s="37"/>
      <c r="AF82" s="43"/>
      <c r="AG82" s="39"/>
      <c r="AH82" s="50">
        <f t="shared" si="1"/>
        <v>0</v>
      </c>
    </row>
    <row r="83" spans="5:34" s="5" customFormat="1" x14ac:dyDescent="0.2">
      <c r="E83" s="48"/>
      <c r="F83" s="48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37"/>
      <c r="U83" s="46"/>
      <c r="V83" s="37"/>
      <c r="W83" s="51"/>
      <c r="X83" s="37"/>
      <c r="AF83" s="43"/>
      <c r="AG83" s="39"/>
      <c r="AH83" s="50">
        <f t="shared" si="1"/>
        <v>0</v>
      </c>
    </row>
    <row r="84" spans="5:34" s="5" customFormat="1" x14ac:dyDescent="0.2">
      <c r="E84" s="48"/>
      <c r="F84" s="48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37"/>
      <c r="U84" s="46"/>
      <c r="V84" s="37"/>
      <c r="W84" s="51"/>
      <c r="X84" s="37"/>
      <c r="AF84" s="43"/>
      <c r="AG84" s="39"/>
      <c r="AH84" s="50">
        <f t="shared" si="1"/>
        <v>0</v>
      </c>
    </row>
    <row r="85" spans="5:34" s="5" customFormat="1" x14ac:dyDescent="0.2">
      <c r="E85" s="48"/>
      <c r="F85" s="48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37"/>
      <c r="U85" s="46"/>
      <c r="V85" s="37"/>
      <c r="W85" s="51"/>
      <c r="X85" s="37"/>
      <c r="AF85" s="43"/>
      <c r="AG85" s="39"/>
      <c r="AH85" s="50">
        <f t="shared" si="1"/>
        <v>0</v>
      </c>
    </row>
    <row r="86" spans="5:34" s="5" customFormat="1" x14ac:dyDescent="0.2">
      <c r="E86" s="48"/>
      <c r="F86" s="48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37"/>
      <c r="U86" s="46"/>
      <c r="V86" s="37"/>
      <c r="W86" s="51"/>
      <c r="X86" s="37"/>
      <c r="AF86" s="43"/>
      <c r="AG86" s="39"/>
      <c r="AH86" s="50">
        <f t="shared" si="1"/>
        <v>0</v>
      </c>
    </row>
    <row r="87" spans="5:34" s="5" customFormat="1" x14ac:dyDescent="0.2">
      <c r="E87" s="48"/>
      <c r="F87" s="48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37"/>
      <c r="U87" s="46"/>
      <c r="V87" s="37"/>
      <c r="W87" s="51"/>
      <c r="X87" s="37"/>
      <c r="AF87" s="43"/>
      <c r="AG87" s="39"/>
      <c r="AH87" s="50">
        <f t="shared" si="1"/>
        <v>0</v>
      </c>
    </row>
    <row r="88" spans="5:34" s="5" customFormat="1" x14ac:dyDescent="0.2">
      <c r="E88" s="48"/>
      <c r="F88" s="48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37"/>
      <c r="U88" s="46"/>
      <c r="V88" s="37"/>
      <c r="W88" s="51"/>
      <c r="X88" s="37"/>
      <c r="AF88" s="43"/>
      <c r="AG88" s="39"/>
      <c r="AH88" s="50">
        <f t="shared" si="1"/>
        <v>0</v>
      </c>
    </row>
    <row r="89" spans="5:34" s="5" customFormat="1" x14ac:dyDescent="0.2">
      <c r="E89" s="48"/>
      <c r="F89" s="48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37"/>
      <c r="U89" s="46"/>
      <c r="V89" s="37"/>
      <c r="W89" s="51"/>
      <c r="X89" s="37"/>
      <c r="AF89" s="43"/>
      <c r="AG89" s="39"/>
      <c r="AH89" s="50">
        <f t="shared" si="1"/>
        <v>0</v>
      </c>
    </row>
    <row r="90" spans="5:34" s="5" customFormat="1" x14ac:dyDescent="0.2">
      <c r="E90" s="48"/>
      <c r="F90" s="48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37"/>
      <c r="U90" s="46"/>
      <c r="V90" s="37"/>
      <c r="W90" s="51"/>
      <c r="X90" s="37"/>
      <c r="AF90" s="43"/>
      <c r="AG90" s="39"/>
      <c r="AH90" s="50">
        <f t="shared" si="1"/>
        <v>0</v>
      </c>
    </row>
    <row r="91" spans="5:34" s="5" customFormat="1" x14ac:dyDescent="0.2">
      <c r="E91" s="48"/>
      <c r="F91" s="48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37"/>
      <c r="U91" s="46"/>
      <c r="V91" s="37"/>
      <c r="W91" s="51"/>
      <c r="X91" s="37"/>
      <c r="AF91" s="43"/>
      <c r="AG91" s="39"/>
      <c r="AH91" s="50">
        <f t="shared" si="1"/>
        <v>0</v>
      </c>
    </row>
    <row r="92" spans="5:34" s="5" customFormat="1" x14ac:dyDescent="0.2">
      <c r="E92" s="48"/>
      <c r="F92" s="48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37"/>
      <c r="U92" s="46"/>
      <c r="V92" s="37"/>
      <c r="W92" s="51"/>
      <c r="X92" s="37"/>
      <c r="AF92" s="43"/>
      <c r="AG92" s="39"/>
      <c r="AH92" s="50">
        <f t="shared" si="1"/>
        <v>0</v>
      </c>
    </row>
    <row r="93" spans="5:34" s="5" customFormat="1" x14ac:dyDescent="0.2">
      <c r="E93" s="48"/>
      <c r="F93" s="48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37"/>
      <c r="U93" s="46"/>
      <c r="V93" s="37"/>
      <c r="W93" s="51"/>
      <c r="X93" s="37"/>
      <c r="AF93" s="43"/>
      <c r="AG93" s="39"/>
      <c r="AH93" s="50">
        <f t="shared" si="1"/>
        <v>0</v>
      </c>
    </row>
    <row r="94" spans="5:34" s="5" customFormat="1" x14ac:dyDescent="0.2">
      <c r="E94" s="48"/>
      <c r="F94" s="48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37"/>
      <c r="U94" s="46"/>
      <c r="V94" s="37"/>
      <c r="W94" s="51"/>
      <c r="X94" s="37"/>
      <c r="AF94" s="43"/>
      <c r="AG94" s="39"/>
      <c r="AH94" s="50">
        <f t="shared" si="1"/>
        <v>0</v>
      </c>
    </row>
    <row r="95" spans="5:34" s="5" customFormat="1" x14ac:dyDescent="0.2">
      <c r="E95" s="48"/>
      <c r="F95" s="48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37"/>
      <c r="U95" s="46"/>
      <c r="V95" s="37"/>
      <c r="W95" s="51"/>
      <c r="X95" s="37"/>
      <c r="AF95" s="43"/>
      <c r="AG95" s="39"/>
      <c r="AH95" s="50">
        <f t="shared" si="1"/>
        <v>0</v>
      </c>
    </row>
    <row r="96" spans="5:34" s="5" customFormat="1" x14ac:dyDescent="0.2">
      <c r="E96" s="48"/>
      <c r="F96" s="48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37"/>
      <c r="U96" s="46"/>
      <c r="V96" s="37"/>
      <c r="W96" s="51"/>
      <c r="X96" s="37"/>
      <c r="AF96" s="43"/>
      <c r="AG96" s="39"/>
      <c r="AH96" s="50">
        <f t="shared" si="1"/>
        <v>0</v>
      </c>
    </row>
    <row r="97" spans="5:34" s="5" customFormat="1" x14ac:dyDescent="0.2">
      <c r="E97" s="48"/>
      <c r="F97" s="48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37"/>
      <c r="U97" s="46"/>
      <c r="V97" s="37"/>
      <c r="W97" s="51"/>
      <c r="X97" s="37"/>
      <c r="AF97" s="43"/>
      <c r="AG97" s="39"/>
      <c r="AH97" s="50">
        <f t="shared" si="1"/>
        <v>0</v>
      </c>
    </row>
    <row r="98" spans="5:34" s="5" customFormat="1" x14ac:dyDescent="0.2">
      <c r="E98" s="48"/>
      <c r="F98" s="48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37"/>
      <c r="U98" s="46"/>
      <c r="V98" s="37"/>
      <c r="W98" s="51"/>
      <c r="X98" s="37"/>
      <c r="AF98" s="43"/>
      <c r="AG98" s="39"/>
      <c r="AH98" s="50">
        <f t="shared" si="1"/>
        <v>0</v>
      </c>
    </row>
    <row r="99" spans="5:34" s="5" customFormat="1" x14ac:dyDescent="0.2">
      <c r="E99" s="48"/>
      <c r="F99" s="48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37"/>
      <c r="U99" s="46"/>
      <c r="V99" s="37"/>
      <c r="W99" s="51"/>
      <c r="X99" s="37"/>
      <c r="AF99" s="43"/>
      <c r="AG99" s="39"/>
      <c r="AH99" s="50">
        <f t="shared" si="1"/>
        <v>0</v>
      </c>
    </row>
    <row r="100" spans="5:34" s="5" customFormat="1" x14ac:dyDescent="0.2">
      <c r="E100" s="48"/>
      <c r="F100" s="48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37"/>
      <c r="U100" s="46"/>
      <c r="V100" s="37"/>
      <c r="W100" s="51"/>
      <c r="X100" s="37"/>
      <c r="AF100" s="43"/>
      <c r="AG100" s="39"/>
      <c r="AH100" s="50">
        <f t="shared" si="1"/>
        <v>0</v>
      </c>
    </row>
    <row r="101" spans="5:34" s="5" customFormat="1" x14ac:dyDescent="0.2">
      <c r="E101" s="48"/>
      <c r="F101" s="48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37"/>
      <c r="U101" s="46"/>
      <c r="V101" s="37"/>
      <c r="W101" s="51"/>
      <c r="X101" s="37"/>
      <c r="AF101" s="43"/>
      <c r="AG101" s="39"/>
      <c r="AH101" s="50">
        <f t="shared" si="1"/>
        <v>0</v>
      </c>
    </row>
    <row r="102" spans="5:34" s="5" customFormat="1" x14ac:dyDescent="0.2">
      <c r="E102" s="48"/>
      <c r="F102" s="48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37"/>
      <c r="U102" s="46"/>
      <c r="V102" s="37"/>
      <c r="W102" s="51"/>
      <c r="X102" s="37"/>
      <c r="AF102" s="43"/>
      <c r="AG102" s="39"/>
      <c r="AH102" s="50">
        <f t="shared" si="1"/>
        <v>0</v>
      </c>
    </row>
    <row r="103" spans="5:34" s="5" customFormat="1" x14ac:dyDescent="0.2">
      <c r="E103" s="48"/>
      <c r="F103" s="48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37"/>
      <c r="U103" s="46"/>
      <c r="V103" s="37"/>
      <c r="W103" s="51"/>
      <c r="X103" s="37"/>
      <c r="AF103" s="43"/>
      <c r="AG103" s="39"/>
      <c r="AH103" s="50">
        <f t="shared" si="1"/>
        <v>0</v>
      </c>
    </row>
    <row r="104" spans="5:34" s="5" customFormat="1" x14ac:dyDescent="0.2">
      <c r="E104" s="48"/>
      <c r="F104" s="48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37"/>
      <c r="U104" s="46"/>
      <c r="V104" s="37"/>
      <c r="W104" s="51"/>
      <c r="X104" s="37"/>
      <c r="AF104" s="43"/>
      <c r="AG104" s="39"/>
      <c r="AH104" s="50">
        <f t="shared" si="1"/>
        <v>0</v>
      </c>
    </row>
    <row r="105" spans="5:34" s="5" customFormat="1" x14ac:dyDescent="0.2">
      <c r="E105" s="48"/>
      <c r="F105" s="48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37"/>
      <c r="U105" s="46"/>
      <c r="V105" s="37"/>
      <c r="W105" s="51"/>
      <c r="X105" s="37"/>
      <c r="AF105" s="43"/>
      <c r="AG105" s="39"/>
      <c r="AH105" s="50">
        <f t="shared" si="1"/>
        <v>0</v>
      </c>
    </row>
    <row r="106" spans="5:34" s="5" customFormat="1" x14ac:dyDescent="0.2">
      <c r="E106" s="48"/>
      <c r="F106" s="48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37"/>
      <c r="U106" s="46"/>
      <c r="V106" s="37"/>
      <c r="W106" s="51"/>
      <c r="X106" s="37"/>
      <c r="AF106" s="43"/>
      <c r="AG106" s="39"/>
      <c r="AH106" s="50">
        <f t="shared" si="1"/>
        <v>0</v>
      </c>
    </row>
    <row r="107" spans="5:34" s="5" customFormat="1" x14ac:dyDescent="0.2">
      <c r="E107" s="48"/>
      <c r="F107" s="48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37"/>
      <c r="U107" s="46"/>
      <c r="V107" s="37"/>
      <c r="W107" s="51"/>
      <c r="X107" s="37"/>
      <c r="AF107" s="43"/>
      <c r="AG107" s="39"/>
      <c r="AH107" s="50">
        <f t="shared" si="1"/>
        <v>0</v>
      </c>
    </row>
    <row r="108" spans="5:34" s="5" customFormat="1" x14ac:dyDescent="0.2">
      <c r="E108" s="48"/>
      <c r="F108" s="48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37"/>
      <c r="U108" s="46"/>
      <c r="V108" s="37"/>
      <c r="W108" s="51"/>
      <c r="X108" s="37"/>
      <c r="AF108" s="43"/>
      <c r="AG108" s="39"/>
      <c r="AH108" s="50">
        <f t="shared" si="1"/>
        <v>0</v>
      </c>
    </row>
    <row r="109" spans="5:34" s="5" customFormat="1" x14ac:dyDescent="0.2">
      <c r="E109" s="48"/>
      <c r="F109" s="48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37"/>
      <c r="U109" s="46"/>
      <c r="V109" s="37"/>
      <c r="W109" s="51"/>
      <c r="X109" s="37"/>
      <c r="AF109" s="43"/>
      <c r="AG109" s="39"/>
      <c r="AH109" s="50">
        <f t="shared" si="1"/>
        <v>0</v>
      </c>
    </row>
    <row r="110" spans="5:34" s="5" customFormat="1" x14ac:dyDescent="0.2">
      <c r="E110" s="48"/>
      <c r="F110" s="48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37"/>
      <c r="U110" s="46"/>
      <c r="V110" s="37"/>
      <c r="W110" s="51"/>
      <c r="X110" s="37"/>
      <c r="AF110" s="43"/>
      <c r="AG110" s="39"/>
      <c r="AH110" s="50">
        <f t="shared" si="1"/>
        <v>0</v>
      </c>
    </row>
    <row r="111" spans="5:34" s="5" customFormat="1" x14ac:dyDescent="0.2">
      <c r="E111" s="48"/>
      <c r="F111" s="48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37"/>
      <c r="U111" s="46"/>
      <c r="V111" s="37"/>
      <c r="W111" s="51"/>
      <c r="X111" s="37"/>
      <c r="AF111" s="43"/>
      <c r="AG111" s="39"/>
      <c r="AH111" s="50">
        <f t="shared" si="1"/>
        <v>0</v>
      </c>
    </row>
    <row r="112" spans="5:34" s="5" customFormat="1" x14ac:dyDescent="0.2">
      <c r="E112" s="48"/>
      <c r="F112" s="48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37"/>
      <c r="U112" s="46"/>
      <c r="V112" s="37"/>
      <c r="W112" s="51"/>
      <c r="X112" s="37"/>
      <c r="AF112" s="43"/>
      <c r="AG112" s="39"/>
      <c r="AH112" s="50">
        <f t="shared" si="1"/>
        <v>0</v>
      </c>
    </row>
    <row r="113" spans="5:34" s="5" customFormat="1" x14ac:dyDescent="0.2">
      <c r="E113" s="48"/>
      <c r="F113" s="48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37"/>
      <c r="U113" s="46"/>
      <c r="V113" s="37"/>
      <c r="W113" s="51"/>
      <c r="X113" s="37"/>
      <c r="AF113" s="43"/>
      <c r="AG113" s="39"/>
      <c r="AH113" s="50">
        <f t="shared" si="1"/>
        <v>0</v>
      </c>
    </row>
    <row r="114" spans="5:34" s="5" customFormat="1" x14ac:dyDescent="0.2">
      <c r="E114" s="48"/>
      <c r="F114" s="48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37"/>
      <c r="U114" s="46"/>
      <c r="V114" s="37"/>
      <c r="W114" s="51"/>
      <c r="X114" s="37"/>
      <c r="AF114" s="43"/>
      <c r="AG114" s="39"/>
      <c r="AH114" s="50">
        <f t="shared" si="1"/>
        <v>0</v>
      </c>
    </row>
    <row r="115" spans="5:34" s="5" customFormat="1" x14ac:dyDescent="0.2">
      <c r="E115" s="48"/>
      <c r="F115" s="48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37"/>
      <c r="U115" s="46"/>
      <c r="V115" s="37"/>
      <c r="W115" s="51"/>
      <c r="X115" s="37"/>
      <c r="AF115" s="43"/>
      <c r="AG115" s="39"/>
      <c r="AH115" s="50">
        <f t="shared" si="1"/>
        <v>0</v>
      </c>
    </row>
    <row r="116" spans="5:34" s="5" customFormat="1" x14ac:dyDescent="0.2">
      <c r="E116" s="48"/>
      <c r="F116" s="48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37"/>
      <c r="U116" s="46"/>
      <c r="V116" s="37"/>
      <c r="W116" s="51"/>
      <c r="X116" s="37"/>
      <c r="AF116" s="43"/>
      <c r="AG116" s="39"/>
      <c r="AH116" s="50">
        <f t="shared" si="1"/>
        <v>0</v>
      </c>
    </row>
    <row r="117" spans="5:34" s="5" customFormat="1" x14ac:dyDescent="0.2">
      <c r="E117" s="48"/>
      <c r="F117" s="48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37"/>
      <c r="U117" s="46"/>
      <c r="V117" s="37"/>
      <c r="W117" s="51"/>
      <c r="X117" s="37"/>
      <c r="AF117" s="43"/>
      <c r="AG117" s="39"/>
      <c r="AH117" s="50">
        <f t="shared" si="1"/>
        <v>0</v>
      </c>
    </row>
    <row r="118" spans="5:34" s="5" customFormat="1" x14ac:dyDescent="0.2">
      <c r="E118" s="48"/>
      <c r="F118" s="48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37"/>
      <c r="U118" s="46"/>
      <c r="V118" s="37"/>
      <c r="W118" s="51"/>
      <c r="X118" s="37"/>
      <c r="AF118" s="43"/>
      <c r="AG118" s="39"/>
      <c r="AH118" s="50">
        <f t="shared" si="1"/>
        <v>0</v>
      </c>
    </row>
    <row r="119" spans="5:34" s="5" customFormat="1" x14ac:dyDescent="0.2">
      <c r="E119" s="48"/>
      <c r="F119" s="48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37"/>
      <c r="U119" s="46"/>
      <c r="V119" s="37"/>
      <c r="W119" s="51"/>
      <c r="X119" s="37"/>
      <c r="AF119" s="43"/>
      <c r="AG119" s="39"/>
      <c r="AH119" s="50">
        <f t="shared" si="1"/>
        <v>0</v>
      </c>
    </row>
    <row r="120" spans="5:34" s="5" customFormat="1" x14ac:dyDescent="0.2">
      <c r="E120" s="48"/>
      <c r="F120" s="48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37"/>
      <c r="U120" s="46"/>
      <c r="V120" s="37"/>
      <c r="W120" s="51"/>
      <c r="X120" s="37"/>
      <c r="AF120" s="43"/>
      <c r="AG120" s="39"/>
      <c r="AH120" s="50">
        <f t="shared" si="1"/>
        <v>0</v>
      </c>
    </row>
    <row r="121" spans="5:34" s="5" customFormat="1" x14ac:dyDescent="0.2">
      <c r="E121" s="48"/>
      <c r="F121" s="48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37"/>
      <c r="U121" s="46"/>
      <c r="V121" s="37"/>
      <c r="W121" s="51"/>
      <c r="X121" s="37"/>
      <c r="AF121" s="43"/>
      <c r="AG121" s="39"/>
      <c r="AH121" s="50">
        <f t="shared" si="1"/>
        <v>0</v>
      </c>
    </row>
    <row r="122" spans="5:34" s="5" customFormat="1" x14ac:dyDescent="0.2">
      <c r="E122" s="48"/>
      <c r="F122" s="48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37"/>
      <c r="U122" s="46"/>
      <c r="V122" s="37"/>
      <c r="W122" s="51"/>
      <c r="X122" s="37"/>
      <c r="AF122" s="43"/>
      <c r="AG122" s="39"/>
      <c r="AH122" s="50">
        <f t="shared" si="1"/>
        <v>0</v>
      </c>
    </row>
    <row r="123" spans="5:34" s="5" customFormat="1" x14ac:dyDescent="0.2">
      <c r="E123" s="48"/>
      <c r="F123" s="48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37"/>
      <c r="U123" s="46"/>
      <c r="V123" s="37"/>
      <c r="W123" s="51"/>
      <c r="X123" s="37"/>
      <c r="AF123" s="43"/>
      <c r="AG123" s="39"/>
      <c r="AH123" s="50">
        <f t="shared" si="1"/>
        <v>0</v>
      </c>
    </row>
    <row r="124" spans="5:34" s="5" customFormat="1" x14ac:dyDescent="0.2">
      <c r="E124" s="48"/>
      <c r="F124" s="48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37"/>
      <c r="U124" s="46"/>
      <c r="V124" s="37"/>
      <c r="W124" s="51"/>
      <c r="X124" s="37"/>
      <c r="AF124" s="43"/>
      <c r="AG124" s="39"/>
      <c r="AH124" s="50">
        <f t="shared" si="1"/>
        <v>0</v>
      </c>
    </row>
    <row r="125" spans="5:34" s="5" customFormat="1" x14ac:dyDescent="0.2">
      <c r="E125" s="48"/>
      <c r="F125" s="48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37"/>
      <c r="U125" s="46"/>
      <c r="V125" s="37"/>
      <c r="W125" s="51"/>
      <c r="X125" s="37"/>
      <c r="AF125" s="43"/>
      <c r="AG125" s="39"/>
      <c r="AH125" s="50">
        <f t="shared" si="1"/>
        <v>0</v>
      </c>
    </row>
    <row r="126" spans="5:34" s="5" customFormat="1" x14ac:dyDescent="0.2">
      <c r="E126" s="48"/>
      <c r="F126" s="48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37"/>
      <c r="U126" s="46"/>
      <c r="V126" s="37"/>
      <c r="W126" s="51"/>
      <c r="X126" s="37"/>
      <c r="AF126" s="43"/>
      <c r="AG126" s="39"/>
      <c r="AH126" s="50">
        <f t="shared" si="1"/>
        <v>0</v>
      </c>
    </row>
    <row r="127" spans="5:34" s="5" customFormat="1" x14ac:dyDescent="0.2">
      <c r="E127" s="48"/>
      <c r="F127" s="48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37"/>
      <c r="U127" s="46"/>
      <c r="V127" s="37"/>
      <c r="W127" s="51"/>
      <c r="X127" s="37"/>
      <c r="AF127" s="43"/>
      <c r="AG127" s="39"/>
      <c r="AH127" s="50">
        <f t="shared" si="1"/>
        <v>0</v>
      </c>
    </row>
    <row r="128" spans="5:34" s="5" customFormat="1" x14ac:dyDescent="0.2">
      <c r="E128" s="48"/>
      <c r="F128" s="48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37"/>
      <c r="U128" s="46"/>
      <c r="V128" s="37"/>
      <c r="W128" s="51"/>
      <c r="X128" s="37"/>
      <c r="AF128" s="43"/>
      <c r="AG128" s="39"/>
      <c r="AH128" s="50">
        <f t="shared" si="1"/>
        <v>0</v>
      </c>
    </row>
    <row r="129" spans="5:34" s="5" customFormat="1" x14ac:dyDescent="0.2">
      <c r="E129" s="48"/>
      <c r="F129" s="48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37"/>
      <c r="U129" s="46"/>
      <c r="V129" s="37"/>
      <c r="W129" s="51"/>
      <c r="X129" s="37"/>
      <c r="AF129" s="43"/>
      <c r="AG129" s="39"/>
      <c r="AH129" s="50">
        <f t="shared" si="1"/>
        <v>0</v>
      </c>
    </row>
    <row r="130" spans="5:34" s="5" customFormat="1" x14ac:dyDescent="0.2">
      <c r="E130" s="48"/>
      <c r="F130" s="48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37"/>
      <c r="U130" s="46"/>
      <c r="V130" s="37"/>
      <c r="W130" s="51"/>
      <c r="X130" s="37"/>
      <c r="AF130" s="43"/>
      <c r="AG130" s="39"/>
      <c r="AH130" s="50">
        <f t="shared" si="1"/>
        <v>0</v>
      </c>
    </row>
    <row r="131" spans="5:34" s="5" customFormat="1" x14ac:dyDescent="0.2">
      <c r="E131" s="48"/>
      <c r="F131" s="48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37"/>
      <c r="U131" s="46"/>
      <c r="V131" s="37"/>
      <c r="W131" s="51"/>
      <c r="X131" s="37"/>
      <c r="AF131" s="43"/>
      <c r="AG131" s="39"/>
      <c r="AH131" s="50">
        <f t="shared" si="1"/>
        <v>0</v>
      </c>
    </row>
    <row r="132" spans="5:34" s="5" customFormat="1" x14ac:dyDescent="0.2">
      <c r="E132" s="48"/>
      <c r="F132" s="48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37"/>
      <c r="U132" s="46"/>
      <c r="V132" s="37"/>
      <c r="W132" s="51"/>
      <c r="X132" s="37"/>
      <c r="AF132" s="43"/>
      <c r="AG132" s="39"/>
      <c r="AH132" s="50">
        <f t="shared" si="1"/>
        <v>0</v>
      </c>
    </row>
    <row r="133" spans="5:34" s="5" customFormat="1" x14ac:dyDescent="0.2">
      <c r="E133" s="48"/>
      <c r="F133" s="48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37"/>
      <c r="U133" s="46"/>
      <c r="V133" s="37"/>
      <c r="W133" s="51"/>
      <c r="X133" s="37"/>
      <c r="AF133" s="43"/>
      <c r="AG133" s="39"/>
      <c r="AH133" s="50">
        <f t="shared" si="1"/>
        <v>0</v>
      </c>
    </row>
    <row r="134" spans="5:34" s="5" customFormat="1" x14ac:dyDescent="0.2">
      <c r="E134" s="48"/>
      <c r="F134" s="48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37"/>
      <c r="U134" s="46"/>
      <c r="V134" s="37"/>
      <c r="W134" s="51"/>
      <c r="X134" s="37"/>
      <c r="AF134" s="43"/>
      <c r="AG134" s="39"/>
      <c r="AH134" s="50">
        <f t="shared" si="1"/>
        <v>0</v>
      </c>
    </row>
    <row r="135" spans="5:34" s="5" customFormat="1" x14ac:dyDescent="0.2">
      <c r="E135" s="48"/>
      <c r="F135" s="48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37"/>
      <c r="U135" s="46"/>
      <c r="V135" s="37"/>
      <c r="W135" s="51"/>
      <c r="X135" s="37"/>
      <c r="AF135" s="43"/>
      <c r="AG135" s="39"/>
      <c r="AH135" s="50">
        <f t="shared" si="1"/>
        <v>0</v>
      </c>
    </row>
    <row r="136" spans="5:34" s="5" customFormat="1" x14ac:dyDescent="0.2">
      <c r="E136" s="48"/>
      <c r="F136" s="48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37"/>
      <c r="U136" s="46"/>
      <c r="V136" s="37"/>
      <c r="W136" s="51"/>
      <c r="X136" s="37"/>
      <c r="AF136" s="43"/>
      <c r="AG136" s="39"/>
      <c r="AH136" s="50">
        <f t="shared" ref="AH136:AH199" si="2">+AG136*R136</f>
        <v>0</v>
      </c>
    </row>
    <row r="137" spans="5:34" s="5" customFormat="1" x14ac:dyDescent="0.2">
      <c r="E137" s="48"/>
      <c r="F137" s="48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37"/>
      <c r="U137" s="46"/>
      <c r="V137" s="37"/>
      <c r="W137" s="51"/>
      <c r="X137" s="37"/>
      <c r="AF137" s="43"/>
      <c r="AG137" s="39"/>
      <c r="AH137" s="50">
        <f t="shared" si="2"/>
        <v>0</v>
      </c>
    </row>
    <row r="138" spans="5:34" s="5" customFormat="1" x14ac:dyDescent="0.2">
      <c r="E138" s="48"/>
      <c r="F138" s="48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37"/>
      <c r="U138" s="46"/>
      <c r="V138" s="37"/>
      <c r="W138" s="51"/>
      <c r="X138" s="37"/>
      <c r="AF138" s="43"/>
      <c r="AG138" s="39"/>
      <c r="AH138" s="50">
        <f t="shared" si="2"/>
        <v>0</v>
      </c>
    </row>
    <row r="139" spans="5:34" s="5" customFormat="1" x14ac:dyDescent="0.2">
      <c r="E139" s="48"/>
      <c r="F139" s="48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U139" s="46"/>
      <c r="W139" s="51"/>
      <c r="X139" s="37"/>
      <c r="AF139" s="43"/>
      <c r="AG139" s="39"/>
      <c r="AH139" s="50">
        <f t="shared" si="2"/>
        <v>0</v>
      </c>
    </row>
    <row r="140" spans="5:34" s="5" customFormat="1" x14ac:dyDescent="0.2">
      <c r="E140" s="48"/>
      <c r="F140" s="48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U140" s="46"/>
      <c r="W140" s="51"/>
      <c r="X140" s="37"/>
      <c r="AF140" s="43"/>
      <c r="AG140" s="39"/>
      <c r="AH140" s="50">
        <f t="shared" si="2"/>
        <v>0</v>
      </c>
    </row>
    <row r="141" spans="5:34" s="5" customFormat="1" x14ac:dyDescent="0.2">
      <c r="E141" s="48"/>
      <c r="F141" s="48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U141" s="46"/>
      <c r="W141" s="51"/>
      <c r="X141" s="37"/>
      <c r="AF141" s="43"/>
      <c r="AG141" s="39"/>
      <c r="AH141" s="50">
        <f t="shared" si="2"/>
        <v>0</v>
      </c>
    </row>
    <row r="142" spans="5:34" s="5" customFormat="1" x14ac:dyDescent="0.2">
      <c r="E142" s="48"/>
      <c r="F142" s="48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U142" s="46"/>
      <c r="W142" s="51"/>
      <c r="X142" s="37"/>
      <c r="AF142" s="43"/>
      <c r="AG142" s="39"/>
      <c r="AH142" s="50">
        <f t="shared" si="2"/>
        <v>0</v>
      </c>
    </row>
    <row r="143" spans="5:34" s="5" customFormat="1" x14ac:dyDescent="0.2">
      <c r="E143" s="48"/>
      <c r="F143" s="48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U143" s="46"/>
      <c r="W143" s="51"/>
      <c r="X143" s="37"/>
      <c r="AF143" s="43"/>
      <c r="AG143" s="39"/>
      <c r="AH143" s="50">
        <f t="shared" si="2"/>
        <v>0</v>
      </c>
    </row>
    <row r="144" spans="5:34" s="5" customFormat="1" x14ac:dyDescent="0.2">
      <c r="E144" s="48"/>
      <c r="F144" s="48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U144" s="46"/>
      <c r="W144" s="51"/>
      <c r="X144" s="37"/>
      <c r="AF144" s="43"/>
      <c r="AG144" s="39"/>
      <c r="AH144" s="50">
        <f t="shared" si="2"/>
        <v>0</v>
      </c>
    </row>
    <row r="145" spans="5:34" s="5" customFormat="1" x14ac:dyDescent="0.2">
      <c r="E145" s="48"/>
      <c r="F145" s="48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U145" s="46"/>
      <c r="W145" s="51"/>
      <c r="X145" s="37"/>
      <c r="AF145" s="43"/>
      <c r="AG145" s="39"/>
      <c r="AH145" s="50">
        <f t="shared" si="2"/>
        <v>0</v>
      </c>
    </row>
    <row r="146" spans="5:34" s="5" customFormat="1" x14ac:dyDescent="0.2">
      <c r="E146" s="48"/>
      <c r="F146" s="48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U146" s="46"/>
      <c r="W146" s="51"/>
      <c r="X146" s="37"/>
      <c r="AF146" s="43"/>
      <c r="AG146" s="39"/>
      <c r="AH146" s="50">
        <f t="shared" si="2"/>
        <v>0</v>
      </c>
    </row>
    <row r="147" spans="5:34" s="5" customFormat="1" x14ac:dyDescent="0.2">
      <c r="E147" s="48"/>
      <c r="F147" s="48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U147" s="46"/>
      <c r="W147" s="51"/>
      <c r="X147" s="37"/>
      <c r="AF147" s="43"/>
      <c r="AG147" s="39"/>
      <c r="AH147" s="50">
        <f t="shared" si="2"/>
        <v>0</v>
      </c>
    </row>
    <row r="148" spans="5:34" s="5" customFormat="1" x14ac:dyDescent="0.2">
      <c r="E148" s="48"/>
      <c r="F148" s="48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U148" s="46"/>
      <c r="W148" s="51"/>
      <c r="X148" s="37"/>
      <c r="AF148" s="43"/>
      <c r="AG148" s="39"/>
      <c r="AH148" s="50">
        <f t="shared" si="2"/>
        <v>0</v>
      </c>
    </row>
    <row r="149" spans="5:34" s="5" customFormat="1" x14ac:dyDescent="0.2">
      <c r="E149" s="48"/>
      <c r="F149" s="48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U149" s="46"/>
      <c r="W149" s="51"/>
      <c r="X149" s="37"/>
      <c r="AF149" s="43"/>
      <c r="AG149" s="39"/>
      <c r="AH149" s="50">
        <f t="shared" si="2"/>
        <v>0</v>
      </c>
    </row>
    <row r="150" spans="5:34" s="5" customFormat="1" x14ac:dyDescent="0.2">
      <c r="E150" s="48"/>
      <c r="F150" s="48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U150" s="46"/>
      <c r="W150" s="51"/>
      <c r="X150" s="37"/>
      <c r="AF150" s="43"/>
      <c r="AG150" s="39"/>
      <c r="AH150" s="50">
        <f t="shared" si="2"/>
        <v>0</v>
      </c>
    </row>
    <row r="151" spans="5:34" s="5" customFormat="1" x14ac:dyDescent="0.2">
      <c r="E151" s="48"/>
      <c r="F151" s="48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U151" s="46"/>
      <c r="W151" s="51"/>
      <c r="X151" s="37"/>
      <c r="AF151" s="43"/>
      <c r="AG151" s="39"/>
      <c r="AH151" s="50">
        <f t="shared" si="2"/>
        <v>0</v>
      </c>
    </row>
    <row r="152" spans="5:34" s="5" customFormat="1" x14ac:dyDescent="0.2">
      <c r="E152" s="48"/>
      <c r="F152" s="48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U152" s="46"/>
      <c r="W152" s="51"/>
      <c r="X152" s="37"/>
      <c r="AF152" s="43"/>
      <c r="AG152" s="39"/>
      <c r="AH152" s="50">
        <f t="shared" si="2"/>
        <v>0</v>
      </c>
    </row>
    <row r="153" spans="5:34" s="5" customFormat="1" x14ac:dyDescent="0.2">
      <c r="E153" s="48"/>
      <c r="F153" s="48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U153" s="46"/>
      <c r="W153" s="51"/>
      <c r="X153" s="37"/>
      <c r="AF153" s="43"/>
      <c r="AG153" s="39"/>
      <c r="AH153" s="50">
        <f t="shared" si="2"/>
        <v>0</v>
      </c>
    </row>
    <row r="154" spans="5:34" s="5" customFormat="1" x14ac:dyDescent="0.2">
      <c r="E154" s="48"/>
      <c r="F154" s="48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U154" s="46"/>
      <c r="W154" s="51"/>
      <c r="AF154" s="43"/>
      <c r="AG154" s="39"/>
      <c r="AH154" s="50">
        <f t="shared" si="2"/>
        <v>0</v>
      </c>
    </row>
    <row r="155" spans="5:34" s="5" customFormat="1" x14ac:dyDescent="0.2">
      <c r="E155" s="48"/>
      <c r="F155" s="48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U155" s="46"/>
      <c r="W155" s="51"/>
      <c r="AF155" s="43"/>
      <c r="AG155" s="39"/>
      <c r="AH155" s="50">
        <f t="shared" si="2"/>
        <v>0</v>
      </c>
    </row>
    <row r="156" spans="5:34" s="5" customFormat="1" x14ac:dyDescent="0.2">
      <c r="E156" s="48"/>
      <c r="F156" s="48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U156" s="46"/>
      <c r="W156" s="51"/>
      <c r="AF156" s="43"/>
      <c r="AG156" s="39"/>
      <c r="AH156" s="50">
        <f t="shared" si="2"/>
        <v>0</v>
      </c>
    </row>
    <row r="157" spans="5:34" s="5" customFormat="1" x14ac:dyDescent="0.2">
      <c r="E157" s="48"/>
      <c r="F157" s="48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U157" s="46"/>
      <c r="W157" s="51"/>
      <c r="AF157" s="43"/>
      <c r="AG157" s="39"/>
      <c r="AH157" s="50">
        <f t="shared" si="2"/>
        <v>0</v>
      </c>
    </row>
    <row r="158" spans="5:34" s="5" customFormat="1" x14ac:dyDescent="0.2">
      <c r="E158" s="48"/>
      <c r="F158" s="48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U158" s="46"/>
      <c r="W158" s="51"/>
      <c r="AF158" s="43"/>
      <c r="AG158" s="39"/>
      <c r="AH158" s="50">
        <f t="shared" si="2"/>
        <v>0</v>
      </c>
    </row>
    <row r="159" spans="5:34" s="5" customFormat="1" x14ac:dyDescent="0.2">
      <c r="E159" s="48"/>
      <c r="F159" s="48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U159" s="46"/>
      <c r="W159" s="51"/>
      <c r="AF159" s="43"/>
      <c r="AG159" s="39"/>
      <c r="AH159" s="50">
        <f t="shared" si="2"/>
        <v>0</v>
      </c>
    </row>
    <row r="160" spans="5:34" s="5" customFormat="1" x14ac:dyDescent="0.2">
      <c r="E160" s="48"/>
      <c r="F160" s="48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U160" s="46"/>
      <c r="W160" s="51"/>
      <c r="AF160" s="43"/>
      <c r="AG160" s="39"/>
      <c r="AH160" s="50">
        <f t="shared" si="2"/>
        <v>0</v>
      </c>
    </row>
    <row r="161" spans="5:34" s="5" customFormat="1" x14ac:dyDescent="0.2">
      <c r="E161" s="48"/>
      <c r="F161" s="48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U161" s="46"/>
      <c r="W161" s="51"/>
      <c r="AF161" s="43"/>
      <c r="AG161" s="39"/>
      <c r="AH161" s="50">
        <f t="shared" si="2"/>
        <v>0</v>
      </c>
    </row>
    <row r="162" spans="5:34" s="5" customFormat="1" x14ac:dyDescent="0.2">
      <c r="E162" s="48"/>
      <c r="F162" s="48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U162" s="46"/>
      <c r="W162" s="51"/>
      <c r="AF162" s="43"/>
      <c r="AG162" s="39"/>
      <c r="AH162" s="50">
        <f t="shared" si="2"/>
        <v>0</v>
      </c>
    </row>
    <row r="163" spans="5:34" s="5" customFormat="1" x14ac:dyDescent="0.2">
      <c r="E163" s="48"/>
      <c r="F163" s="48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U163" s="46"/>
      <c r="W163" s="51"/>
      <c r="AF163" s="43"/>
      <c r="AG163" s="39"/>
      <c r="AH163" s="50">
        <f t="shared" si="2"/>
        <v>0</v>
      </c>
    </row>
    <row r="164" spans="5:34" s="5" customFormat="1" x14ac:dyDescent="0.2">
      <c r="E164" s="48"/>
      <c r="F164" s="48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U164" s="46"/>
      <c r="W164" s="51"/>
      <c r="AF164" s="43"/>
      <c r="AG164" s="39"/>
      <c r="AH164" s="50">
        <f t="shared" si="2"/>
        <v>0</v>
      </c>
    </row>
    <row r="165" spans="5:34" s="5" customFormat="1" x14ac:dyDescent="0.2">
      <c r="E165" s="48"/>
      <c r="F165" s="48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U165" s="46"/>
      <c r="W165" s="51"/>
      <c r="AF165" s="43"/>
      <c r="AG165" s="39"/>
      <c r="AH165" s="50">
        <f t="shared" si="2"/>
        <v>0</v>
      </c>
    </row>
    <row r="166" spans="5:34" s="5" customFormat="1" x14ac:dyDescent="0.2">
      <c r="E166" s="48"/>
      <c r="F166" s="48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U166" s="46"/>
      <c r="W166" s="51"/>
      <c r="AF166" s="43"/>
      <c r="AG166" s="39"/>
      <c r="AH166" s="50">
        <f t="shared" si="2"/>
        <v>0</v>
      </c>
    </row>
    <row r="167" spans="5:34" s="5" customFormat="1" x14ac:dyDescent="0.2">
      <c r="E167" s="48"/>
      <c r="F167" s="48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U167" s="46"/>
      <c r="W167" s="51"/>
      <c r="AF167" s="43"/>
      <c r="AG167" s="39"/>
      <c r="AH167" s="50">
        <f t="shared" si="2"/>
        <v>0</v>
      </c>
    </row>
    <row r="168" spans="5:34" s="5" customFormat="1" x14ac:dyDescent="0.2">
      <c r="E168" s="48"/>
      <c r="F168" s="48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U168" s="46"/>
      <c r="W168" s="51"/>
      <c r="AF168" s="43"/>
      <c r="AG168" s="39"/>
      <c r="AH168" s="50">
        <f t="shared" si="2"/>
        <v>0</v>
      </c>
    </row>
    <row r="169" spans="5:34" s="5" customFormat="1" x14ac:dyDescent="0.2">
      <c r="E169" s="48"/>
      <c r="F169" s="48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U169" s="46"/>
      <c r="W169" s="51"/>
      <c r="AF169" s="43"/>
      <c r="AG169" s="39"/>
      <c r="AH169" s="50">
        <f t="shared" si="2"/>
        <v>0</v>
      </c>
    </row>
    <row r="170" spans="5:34" s="5" customFormat="1" x14ac:dyDescent="0.2">
      <c r="E170" s="48"/>
      <c r="F170" s="48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U170" s="46"/>
      <c r="W170" s="51"/>
      <c r="AF170" s="43"/>
      <c r="AG170" s="39"/>
      <c r="AH170" s="50">
        <f t="shared" si="2"/>
        <v>0</v>
      </c>
    </row>
    <row r="171" spans="5:34" s="5" customFormat="1" x14ac:dyDescent="0.2">
      <c r="E171" s="48"/>
      <c r="F171" s="48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U171" s="46"/>
      <c r="W171" s="51"/>
      <c r="AF171" s="43"/>
      <c r="AG171" s="39"/>
      <c r="AH171" s="50">
        <f t="shared" si="2"/>
        <v>0</v>
      </c>
    </row>
    <row r="172" spans="5:34" s="5" customFormat="1" x14ac:dyDescent="0.2">
      <c r="E172" s="48"/>
      <c r="F172" s="48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U172" s="46"/>
      <c r="W172" s="51"/>
      <c r="AF172" s="43"/>
      <c r="AG172" s="39"/>
      <c r="AH172" s="50">
        <f t="shared" si="2"/>
        <v>0</v>
      </c>
    </row>
    <row r="173" spans="5:34" s="5" customFormat="1" x14ac:dyDescent="0.2">
      <c r="E173" s="48"/>
      <c r="F173" s="48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U173" s="46"/>
      <c r="W173" s="51"/>
      <c r="AF173" s="43"/>
      <c r="AG173" s="39"/>
      <c r="AH173" s="50">
        <f t="shared" si="2"/>
        <v>0</v>
      </c>
    </row>
    <row r="174" spans="5:34" s="5" customFormat="1" x14ac:dyDescent="0.2">
      <c r="E174" s="48"/>
      <c r="F174" s="48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U174" s="46"/>
      <c r="W174" s="51"/>
      <c r="AF174" s="43"/>
      <c r="AG174" s="39"/>
      <c r="AH174" s="50">
        <f t="shared" si="2"/>
        <v>0</v>
      </c>
    </row>
    <row r="175" spans="5:34" s="5" customFormat="1" x14ac:dyDescent="0.2">
      <c r="E175" s="48"/>
      <c r="F175" s="48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U175" s="46"/>
      <c r="W175" s="51"/>
      <c r="AF175" s="43"/>
      <c r="AG175" s="39"/>
      <c r="AH175" s="50">
        <f t="shared" si="2"/>
        <v>0</v>
      </c>
    </row>
    <row r="176" spans="5:34" s="5" customFormat="1" x14ac:dyDescent="0.2">
      <c r="E176" s="48"/>
      <c r="F176" s="48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U176" s="46"/>
      <c r="W176" s="51"/>
      <c r="AF176" s="43"/>
      <c r="AG176" s="39"/>
      <c r="AH176" s="50">
        <f t="shared" si="2"/>
        <v>0</v>
      </c>
    </row>
    <row r="177" spans="1:65" s="5" customFormat="1" x14ac:dyDescent="0.2">
      <c r="E177" s="48"/>
      <c r="F177" s="48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U177" s="46"/>
      <c r="W177" s="51"/>
      <c r="AF177" s="43"/>
      <c r="AG177" s="39"/>
      <c r="AH177" s="50">
        <f t="shared" si="2"/>
        <v>0</v>
      </c>
    </row>
    <row r="178" spans="1:65" s="5" customFormat="1" x14ac:dyDescent="0.2">
      <c r="E178" s="48"/>
      <c r="F178" s="48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U178" s="46"/>
      <c r="W178" s="51"/>
      <c r="AF178" s="43"/>
      <c r="AG178" s="39"/>
      <c r="AH178" s="50">
        <f t="shared" si="2"/>
        <v>0</v>
      </c>
    </row>
    <row r="179" spans="1:65" s="5" customFormat="1" x14ac:dyDescent="0.2">
      <c r="E179" s="48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U179" s="46"/>
      <c r="W179" s="51"/>
      <c r="AF179" s="43"/>
      <c r="AG179" s="39"/>
      <c r="AH179" s="50">
        <f t="shared" si="2"/>
        <v>0</v>
      </c>
    </row>
    <row r="180" spans="1:65" s="5" customFormat="1" x14ac:dyDescent="0.2">
      <c r="E180" s="48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U180" s="46"/>
      <c r="W180" s="51"/>
      <c r="AF180" s="43"/>
      <c r="AG180" s="39"/>
      <c r="AH180" s="50">
        <f t="shared" si="2"/>
        <v>0</v>
      </c>
    </row>
    <row r="181" spans="1:65" s="5" customFormat="1" x14ac:dyDescent="0.2">
      <c r="E181" s="48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U181" s="46"/>
      <c r="W181" s="51"/>
      <c r="AF181" s="43"/>
      <c r="AG181" s="39"/>
      <c r="AH181" s="50">
        <f t="shared" si="2"/>
        <v>0</v>
      </c>
    </row>
    <row r="182" spans="1:65" s="5" customFormat="1" x14ac:dyDescent="0.2">
      <c r="E182" s="48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U182" s="46"/>
      <c r="W182" s="51"/>
      <c r="AF182" s="43"/>
      <c r="AG182" s="39"/>
      <c r="AH182" s="50">
        <f t="shared" si="2"/>
        <v>0</v>
      </c>
    </row>
    <row r="183" spans="1:65" s="5" customFormat="1" x14ac:dyDescent="0.2">
      <c r="E183" s="48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U183" s="46"/>
      <c r="W183" s="51"/>
      <c r="AF183" s="43"/>
      <c r="AG183" s="39"/>
      <c r="AH183" s="50">
        <f t="shared" si="2"/>
        <v>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1"/>
      <c r="AF184" s="43"/>
      <c r="AG184" s="39"/>
      <c r="AH184" s="50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1"/>
      <c r="AF185" s="43"/>
      <c r="AG185" s="39"/>
      <c r="AH185" s="50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1"/>
      <c r="AF186" s="43"/>
      <c r="AG186" s="39"/>
      <c r="AH186" s="50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1"/>
      <c r="AF187" s="43"/>
      <c r="AG187" s="39"/>
      <c r="AH187" s="50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1"/>
      <c r="AF188" s="43"/>
      <c r="AG188" s="39"/>
      <c r="AH188" s="50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1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50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1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50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1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50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1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50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1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50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1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50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1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50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1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50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1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50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1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50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1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50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1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50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1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50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1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50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1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50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1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50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1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50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1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50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1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50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1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50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1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50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1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50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1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50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1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50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1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50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1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50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1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50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1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50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1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50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1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50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1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50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1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50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1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50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1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50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1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50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1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50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1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50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1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50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1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50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1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50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1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50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1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50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1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50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1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50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1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50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1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50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1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50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1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50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1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50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1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50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1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50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1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50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1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50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1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50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1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50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1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50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1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50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1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50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1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50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1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50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1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50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1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50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1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50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1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50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1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50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1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50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1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50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1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50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1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50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1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50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1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50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1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50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1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50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1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50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1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50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1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50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1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50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1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50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1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50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1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50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1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50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1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50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1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50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1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50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1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50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1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50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1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50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1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50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1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50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1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50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1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50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1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50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1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50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1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50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1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50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1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50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1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50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1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50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1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50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1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50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1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50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1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50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1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50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1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50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1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50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1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50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1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50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1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50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1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50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1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50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1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50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1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50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1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50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1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50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1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50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1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50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1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50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1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50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1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50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1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50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1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50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1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50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1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50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1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50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1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50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1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50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1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50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1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50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1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50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1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50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1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50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1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50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1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50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1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50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1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50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1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50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1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50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1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50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1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50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1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50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1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50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1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50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1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50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1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50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1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50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1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50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1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50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1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50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1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50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1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50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1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50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1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50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1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50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1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50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1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50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1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50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1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50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1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50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1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50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1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50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1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50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1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50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1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50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1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50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1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50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1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50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1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50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1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50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1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50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1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50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1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50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1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50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1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50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1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50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1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50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1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50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1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50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1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50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1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50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1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50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1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50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1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50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1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50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1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50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1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50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1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50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1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50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1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50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1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50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1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50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1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50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1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50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1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50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1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50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1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50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1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50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1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50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1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50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1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50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1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50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1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50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1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50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1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50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1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50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1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50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1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50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1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50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1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50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1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50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1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50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1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50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1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50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1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50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1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50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1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50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1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50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1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50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1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50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1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50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1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50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1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50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1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50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1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50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1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50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1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50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1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50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1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50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1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50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1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50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1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50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1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50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1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50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1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50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1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50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1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50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1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50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1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50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1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50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1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50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1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50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1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50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1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50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1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50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1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50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1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50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1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50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1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50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1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50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1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50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1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50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1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50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1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50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1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50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1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50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1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50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1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50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1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50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1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50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1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50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1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50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1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50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1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50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1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50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1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50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1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50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1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50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1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50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1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50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1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50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1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50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1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50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1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50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1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50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1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50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1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50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1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50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1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50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1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50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1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50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1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50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1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50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1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50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1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50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1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50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1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50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1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50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1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50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1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50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1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50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1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50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1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50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1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50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1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50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1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50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1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50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1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50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1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50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1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50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1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50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1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50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1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50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1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50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1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50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1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50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1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50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1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50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1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50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1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50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1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50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1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50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1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50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1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50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1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50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1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50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1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50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1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50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1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50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1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50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1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50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1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50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1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50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1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50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1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50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1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50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1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50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1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50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1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50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1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50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1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50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1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50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1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50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1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50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1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50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1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50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1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50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1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50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1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50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1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50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1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50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1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50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1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50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1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50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1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50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1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50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1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50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1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50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1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50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1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50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1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50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1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50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1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50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1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50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1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50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1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50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1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50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1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50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1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50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1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50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1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50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1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50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1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50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1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50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1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50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1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50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1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50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1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50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1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50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1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50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1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50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1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50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1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50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1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50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1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50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1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50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1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50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1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50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1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50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1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50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1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50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1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50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1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50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1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50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1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50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1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50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1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50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1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50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1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50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1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50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1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50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1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50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1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50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1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50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1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50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1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50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1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50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1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50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1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50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1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50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1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50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1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50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1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50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1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50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1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50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1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50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1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50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1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50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1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50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1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50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1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50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1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50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1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50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1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50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1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50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1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50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1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50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1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50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1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50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1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50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1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50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1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50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1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50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1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50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1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50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1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50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1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50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1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50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1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50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1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50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1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50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1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50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1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50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1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50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1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50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1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50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1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50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1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50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1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50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1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50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1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50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1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50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1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50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1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50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1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50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1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50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1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50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1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50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1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50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1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50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1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50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1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50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1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50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1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50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1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50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1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50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1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50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1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50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1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50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1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50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1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50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1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50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1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50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1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50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1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50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1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50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1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50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1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50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1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50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1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50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1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50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1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50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1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50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1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50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1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50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1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50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1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50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1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50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1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50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1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50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1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50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1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50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1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50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1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50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1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50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1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50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1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50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1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50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1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50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1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50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1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50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1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50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1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50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1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50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1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50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1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50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1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50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1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50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1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50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1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50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1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50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1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50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1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50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1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50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1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50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1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50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1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50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1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50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1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50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1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50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1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50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1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50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1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50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1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50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1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50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1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50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1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50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1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50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1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50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1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50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1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50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1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50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1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50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1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50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1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50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1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50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1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50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1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50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1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50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1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50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1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50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1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50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1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50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1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50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1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50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1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50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1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50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1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50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1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50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1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50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1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50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1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50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1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50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1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50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1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50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1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50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1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50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1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50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1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50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1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50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1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50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1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50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1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50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1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50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1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50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1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50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1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50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1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50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1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50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1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50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1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50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1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50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1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50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1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50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1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50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1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50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1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50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1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50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1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50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1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50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1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50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1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50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1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50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1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50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1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50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1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50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1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50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1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50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1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50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1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50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1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50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1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50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1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50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1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50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1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50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1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50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1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50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1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50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1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50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1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50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1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50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1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50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1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50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1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50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1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50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1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50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1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50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1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50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1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50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1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50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1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50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1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50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1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50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1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50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1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50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1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50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1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50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1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50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1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50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1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50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1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50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1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50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1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50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1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50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1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50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1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50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1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50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1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50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1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50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1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50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1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50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1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50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1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50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1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50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1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50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1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50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1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50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1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50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1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50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1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50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1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50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1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50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1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50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1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50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1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50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1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50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1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50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1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50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1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50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1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50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1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50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1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50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1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50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1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50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1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50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1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50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1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50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1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50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1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50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1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50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1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50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1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50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1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50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1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50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1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50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1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50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1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50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1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50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1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50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1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50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1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50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1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50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1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50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1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50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1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50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1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50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1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50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1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50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1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50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1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50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1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50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1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50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1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50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1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50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1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50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1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50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1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50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1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50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1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50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1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50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1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50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1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50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1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50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1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50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1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50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1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50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1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50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1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50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1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50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1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50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1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50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1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50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1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50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1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50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1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50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1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50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1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50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1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50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1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50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1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50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1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50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1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50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1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50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1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50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1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50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1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50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1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50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1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50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1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50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1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50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1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50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1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50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1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50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1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50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1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50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1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50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1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50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1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50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1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50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1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50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1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50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1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50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1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50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1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50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1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50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1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50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1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50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1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50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1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50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1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50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1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50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1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50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1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50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1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50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1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50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1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50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1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50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1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50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1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50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1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50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1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50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1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50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1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50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1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50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1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50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1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50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1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50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1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50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1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50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1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50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1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50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1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50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1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50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1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50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1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50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1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50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1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50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1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50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1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50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1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50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1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50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1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50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1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50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1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50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1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50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1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50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1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50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1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50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1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50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1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50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1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50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1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50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1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50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1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50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1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50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1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50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1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50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1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50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1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50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1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50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1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50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1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50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1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50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1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50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1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50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1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50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1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50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1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50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1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50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1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50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1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50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1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50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1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50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1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50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1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50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1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50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1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50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1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50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1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50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1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50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1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50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1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50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1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50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1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50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1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50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1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50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1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50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1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50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1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50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1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50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1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50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1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50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1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50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1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50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1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50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1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50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1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50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1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50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1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50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1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50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1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50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1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50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1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50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1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50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1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50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1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50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1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50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1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50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1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50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1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50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1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50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1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50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1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50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1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50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1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50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1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50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1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50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1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50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1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50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1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50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1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50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1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50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1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50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1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50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1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50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1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50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1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50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1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50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1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50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1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50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1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50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1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50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1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50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1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50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1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50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1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50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1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50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1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50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1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50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1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50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1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50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1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50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1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50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1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50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1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50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1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50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1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50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1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50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1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50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1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50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1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50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1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50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1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50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1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50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1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50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1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50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1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50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1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50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1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50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1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50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1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50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1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50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1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50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1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50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1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50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1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50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1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50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1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50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1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50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1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50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1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50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1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50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1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50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1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50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1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50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1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50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1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50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1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50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1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50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1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50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1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50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1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50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1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50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1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50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1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50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1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50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1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50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1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50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1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50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1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50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1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50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1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50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1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50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1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50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1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50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1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50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1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50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1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50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1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50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1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50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1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50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1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50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1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50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1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50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1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50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1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50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1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50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1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50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1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50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1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50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1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50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1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50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1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50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1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50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1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50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1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50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1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50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1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50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1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50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1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50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1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50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1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50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1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50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1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50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1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50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1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50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1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50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1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50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1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50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1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50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1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50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1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50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1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50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1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50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1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50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1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50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1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50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1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50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1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50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1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50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1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50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1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50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1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50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1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50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1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50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1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50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1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50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1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50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1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50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1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50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1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50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1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50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1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50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1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50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1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50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1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50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1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50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1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50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1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50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1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50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1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50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1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50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1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50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1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50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1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50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1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50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1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50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1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50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1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50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1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50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1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50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1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50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1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50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1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50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1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50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1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50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1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50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1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50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1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50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1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50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1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50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1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50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1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50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1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50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1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50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1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50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1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50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1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50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1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50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1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50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1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50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1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50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1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50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1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50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1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50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1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50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1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50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1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50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1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50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1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50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1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50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1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50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1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50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1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50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1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50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1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50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1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50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1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50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1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50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1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50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1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50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1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50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1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50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1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50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1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50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1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50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1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50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1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50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1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50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1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50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1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50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1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50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1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50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1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50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1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50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1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50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1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50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1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50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1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50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1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50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1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50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1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50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1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50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1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50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1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50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1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50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1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50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1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50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1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50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1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50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1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50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1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50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1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50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1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50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1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50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1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50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1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50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1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50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1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50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1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50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1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50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1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50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1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50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1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50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1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50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1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50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1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50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1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50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1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50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1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50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1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50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1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50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1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50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1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50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1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50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1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50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1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50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1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50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1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50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1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50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1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50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1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50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1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50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1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50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1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50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1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50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1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50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1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50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1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50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1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50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1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50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1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50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1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50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1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50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1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50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1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50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1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50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1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50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1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50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1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50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1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50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1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50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1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50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1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50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1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50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1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50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1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50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1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50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1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50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1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50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1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50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1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50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1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50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1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50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1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50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1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50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1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50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1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50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1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50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1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50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1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50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1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50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1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50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1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50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1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50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1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50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1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50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1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50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1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50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1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50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1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50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1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50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1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50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1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50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1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50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1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50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1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50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1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50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1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50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1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50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1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50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1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50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1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50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1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50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1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50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1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50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1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50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1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50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1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50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1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50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1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50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1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50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1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50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1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50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1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50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1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50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1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50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1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50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1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50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1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50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1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50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1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50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1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50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1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50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1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50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1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50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1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50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1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50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1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50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1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50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1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50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1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50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1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50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1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50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1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50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1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50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1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50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1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50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1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50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1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50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1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50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1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50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1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50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1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50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1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50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1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50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1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50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1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50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1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50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1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50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1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50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1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50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1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50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1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50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1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50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1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50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1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50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1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50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1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50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1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50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1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50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1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50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1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50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1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50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1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50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1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50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1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50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1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50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1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50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1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50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1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50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1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50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1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50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1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50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1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50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1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50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1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50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1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50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1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50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1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50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1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50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1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50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1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50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1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50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1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50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1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50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1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50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1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50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1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50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1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50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1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50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1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50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1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50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1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50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1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50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1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50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1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50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1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50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1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50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1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50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1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50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1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50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1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50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1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50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1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50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1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50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1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50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1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50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1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50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1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50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1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50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1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50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1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50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1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50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1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50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1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50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1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50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1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50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1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50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1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50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1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50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1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50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1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50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1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50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1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50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1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50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1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50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1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50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1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50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1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50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1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50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1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50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1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50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1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50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1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50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1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50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1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50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1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50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1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50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1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50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1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50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1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50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1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50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1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50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1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50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1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50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1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50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1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50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1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50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1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50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1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50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1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50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1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50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1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50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1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50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1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50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1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50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1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50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1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50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1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50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1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50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1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50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1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50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1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50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1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50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1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50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1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50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1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50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1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50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1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50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1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50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1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50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1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50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1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50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1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50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1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50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1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50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1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50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1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50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1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50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1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50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1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50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1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50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1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50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1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50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1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50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1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50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1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50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1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50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1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50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1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50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1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50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1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50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1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50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1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50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1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50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1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50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1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50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1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50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1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50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1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50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1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50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1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50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1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50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1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50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1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50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1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50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1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50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1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50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1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50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1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50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1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50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1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50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1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50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1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50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1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50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1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50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1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50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1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50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1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50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1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50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1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50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1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50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1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50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1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50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1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50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1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50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1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50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1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50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1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50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1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50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1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50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1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50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1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50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1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50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1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50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1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50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1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50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1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50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1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50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1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50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1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50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1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50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1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50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1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50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1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50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1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50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1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50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1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50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1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50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1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50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1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50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1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50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1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50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1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50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1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50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1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50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1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50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1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50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1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50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1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50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1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50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1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50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1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50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1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50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1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50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1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50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1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50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1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50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1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50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1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50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1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50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1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50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1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50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1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50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1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50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1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50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1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50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1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50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1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50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1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50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1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50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1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50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1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50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1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50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1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50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1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50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1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50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1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50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1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50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1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50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1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50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1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50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1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50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1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50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1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50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1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50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1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50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1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50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1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50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1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50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1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50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1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50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1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50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1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50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1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50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1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50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1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50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1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50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1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50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1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50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1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50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1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50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1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50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1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50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1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50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1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50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1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50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1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50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1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50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1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50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1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50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1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50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1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50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1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50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1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50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1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50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1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50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1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50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1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50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1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50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1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50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1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50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1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50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1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50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1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50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1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50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1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50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1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50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1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50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1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50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1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50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1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50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1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50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1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50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1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50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1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50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1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50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1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50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1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50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1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50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1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50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1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50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1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50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1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50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1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50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1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50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1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50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1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50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1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50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1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50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1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50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1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50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1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50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1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50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1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50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1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50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1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50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1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50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1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50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1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50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1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50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1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50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1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50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1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50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1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50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1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50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1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50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1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50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1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50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1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50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1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50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1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50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1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50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1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50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1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50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1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50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1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50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1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50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1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50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1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50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1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50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1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50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1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50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1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50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1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50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1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50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1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50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1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50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1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50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1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50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1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50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1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50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1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50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1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50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1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50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1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50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1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50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1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50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1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50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1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50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1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50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1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50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1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50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1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50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1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50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1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50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1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50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1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50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1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50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1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50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1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50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1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50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1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50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1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50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1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50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1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50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1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50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1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50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1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50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1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50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1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50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1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50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1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50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1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50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1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50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1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50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1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50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1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50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1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50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1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50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1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50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1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50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1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50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1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50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1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50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1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50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1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50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1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50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1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50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1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50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1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50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1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50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1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50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1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50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1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50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1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50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1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50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1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50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1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50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1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50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1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50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1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50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1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50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1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50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1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50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1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50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1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50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1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50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1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50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1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50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1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50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1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50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1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50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1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50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1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50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1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50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1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50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1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50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1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50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1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50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1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50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1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50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1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50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1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50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1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50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1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50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1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50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1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50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1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50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1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50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1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50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1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50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1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50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1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50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1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50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1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50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1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50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1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50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1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50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1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50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1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50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1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50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1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50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1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50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1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50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1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50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1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50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1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50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1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50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1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50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1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50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1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50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1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50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1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50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1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50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1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50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1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50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1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50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1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50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1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50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1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50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1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50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1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50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1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50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1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50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1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50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1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50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1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50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1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50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1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50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1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50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1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50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1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50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1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50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1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50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1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50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1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50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1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50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1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50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1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50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1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50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1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50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1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50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1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50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1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50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1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50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1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50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1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50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1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50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1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50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1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50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1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50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1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50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1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50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1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50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1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50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1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50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1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50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1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50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1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50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1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50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1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50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1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50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1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50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1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50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1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50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1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50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1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50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1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50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1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50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1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50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1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50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1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50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1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50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1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50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1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50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1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50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1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50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1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50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1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50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1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50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1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50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1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50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1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50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1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50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1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50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1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50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1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50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1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50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1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50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1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50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1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50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1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50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1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50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1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50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1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50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1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50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1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50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1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50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1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50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1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50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1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50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1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50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1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50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1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50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1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50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1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50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1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50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1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50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1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50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1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50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1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50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1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50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1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50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1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50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1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50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1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50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1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50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1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50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1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50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1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50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1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50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1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50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1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50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1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50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1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50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1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50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1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50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1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50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1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50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1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50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1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50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1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50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1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50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1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50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1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50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1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50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1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50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1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50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1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50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1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50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1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50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1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50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1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50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1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50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1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50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1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50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1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50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1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50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1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50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1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50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1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50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1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50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1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50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1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50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1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50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1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50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1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50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1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50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1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50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1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50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1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50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1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50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1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50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1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50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1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50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1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50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1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50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1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50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1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50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1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50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1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50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1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50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1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50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1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50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1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50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1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50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1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50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1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50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1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50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1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50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1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50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1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50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1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50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1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50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1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50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1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50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1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50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1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50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1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50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1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50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1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50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1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50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1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50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1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50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1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50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1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50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1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50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1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50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1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50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1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50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1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50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1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50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1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50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1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50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1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50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1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50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1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50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1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50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1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50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1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50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1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50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1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50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1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50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1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50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1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50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1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50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1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50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1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50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1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50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1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50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1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50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1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50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1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50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1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50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1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50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1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50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1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50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1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50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1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50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1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50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1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50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1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50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1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50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1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50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1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50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1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50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1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50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1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50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1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50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1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50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1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50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1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50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1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50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1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50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1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50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1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50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1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50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1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50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1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50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1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50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1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50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1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50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1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50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1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50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1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50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1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50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1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50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1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50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1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50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1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50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1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50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1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50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1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50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1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50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1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50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1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50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1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50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1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50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1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50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1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50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1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50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1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50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1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50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4" t="s">
        <v>7</v>
      </c>
      <c r="B1" s="54"/>
      <c r="C1" s="54"/>
      <c r="D1" s="54"/>
      <c r="E1" s="54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customXml/itemProps4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2025-12-05T17:19:01Z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