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350090AE-9734-49BF-BC4B-B4ACFBC511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<sst xmlns="http://schemas.openxmlformats.org/spreadsheetml/2006/main" count="1501" uniqueCount="561">
  <si>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</si>
  <si>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</si>
  <si>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</si>
  <si>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</si>
  <si>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</si>
  <si>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</si>
  <si>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</si>
  <si>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</si>
  <si>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</si>
  <si>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</si>
  <si>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</si>
  <si>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</si>
  <si>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</si>
  <si>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</si>
  <si>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</si>
  <si>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</si>
  <si>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</si>
  <si>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</si>
  <si>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</si>
  <si>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</si>
  <si>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</si>
  <si>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</si>
  <si>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</si>
  <si>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</si>
  <si>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</si>
  <si>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</si>
  <si>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</si>
  <si>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</si>
  <si>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</si>
  <si>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</si>
  <si>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</si>
  <si>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</si>
  <si>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</si>
  <si>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</si>
  <si>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</si>
  <si>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</si>
  <si>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</si>
  <si>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</si>
  <si>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</si>
  <si>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</si>
  <si>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</si>
  <si>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</si>
  <si>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</si>
  <si>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</si>
  <si>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</si>
  <si>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</si>
  <si>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</si>
  <si>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</si>
  <si>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</si>
  <si>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</si>
  <si>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</si>
  <si>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</si>
  <si>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</si>
  <si>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</si>
  <si>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</si>
  <si>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</si>
  <si>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</si>
  <si>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</si>
  <si>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</si>
  <si>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</si>
  <si>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</si>
  <si>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</si>
  <si>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</si>
  <si>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</si>
  <si>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</si>
  <si>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</si>
  <si>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</si>
  <si>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</si>
  <si>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</si>
  <si>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</si>
  <si>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</si>
  <si>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</si>
  <si>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</si>
  <si>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0105501451</t>
  </si>
  <si>
    <t>0921257499</t>
  </si>
  <si>
    <t xml:space="preserve">000100    </t>
  </si>
  <si>
    <t>000000001013667386</t>
  </si>
  <si>
    <t>20250429</t>
  </si>
  <si>
    <t xml:space="preserve">54308                                             </t>
  </si>
  <si>
    <t>0003071081</t>
  </si>
  <si>
    <t>STEIN'S INC</t>
  </si>
  <si>
    <t>3001 17TH ST S</t>
  </si>
  <si>
    <t>MN</t>
  </si>
  <si>
    <t>56560-5211</t>
  </si>
  <si>
    <t xml:space="preserve">T12-11119932      </t>
  </si>
  <si>
    <t>M-T12</t>
  </si>
  <si>
    <t>T12</t>
  </si>
  <si>
    <t>GOOSNECK IMPLEMENT</t>
  </si>
  <si>
    <t>800 31ST AVE SW</t>
  </si>
  <si>
    <t>MINOT</t>
  </si>
  <si>
    <t>ND</t>
  </si>
  <si>
    <t>58701</t>
  </si>
  <si>
    <t>24793.34</t>
  </si>
  <si>
    <t>921391839</t>
  </si>
  <si>
    <t>2025-06-19</t>
  </si>
  <si>
    <t>2025004</t>
  </si>
  <si>
    <t>0104030451</t>
  </si>
  <si>
    <t>0921026277</t>
  </si>
  <si>
    <t>000000001013626623</t>
  </si>
  <si>
    <t>20250122</t>
  </si>
  <si>
    <t xml:space="preserve">54059                                             </t>
  </si>
  <si>
    <t xml:space="preserve">T350-11113877     </t>
  </si>
  <si>
    <t>M-T350</t>
  </si>
  <si>
    <t>T350</t>
  </si>
  <si>
    <t>CHI ACCTS PAYABLE</t>
  </si>
  <si>
    <t>PO BOX 63600</t>
  </si>
  <si>
    <t>LITTLETON</t>
  </si>
  <si>
    <t>CO</t>
  </si>
  <si>
    <t>80163</t>
  </si>
  <si>
    <t>9141.19</t>
  </si>
  <si>
    <t>7.00</t>
  </si>
  <si>
    <t>921167431</t>
  </si>
  <si>
    <t>2025-03-18</t>
  </si>
  <si>
    <t>2025001</t>
  </si>
  <si>
    <t>0107403273</t>
  </si>
  <si>
    <t>0921576710</t>
  </si>
  <si>
    <t>000000001013739880</t>
  </si>
  <si>
    <t>20250918</t>
  </si>
  <si>
    <t xml:space="preserve">55084                                             </t>
  </si>
  <si>
    <t xml:space="preserve">T300E-11130107    </t>
  </si>
  <si>
    <t>M-T300E</t>
  </si>
  <si>
    <t>T300e</t>
  </si>
  <si>
    <t>Sep 24 2025 12:00AM</t>
  </si>
  <si>
    <t>9/24/2025</t>
  </si>
  <si>
    <t>WEST FARGO PUBLIC SHCOOLS</t>
  </si>
  <si>
    <t>2028 2ND AVE WE</t>
  </si>
  <si>
    <t>WEST FARGO</t>
  </si>
  <si>
    <t>58078</t>
  </si>
  <si>
    <t>SOUTH ELEMENTARY SCHOOL</t>
  </si>
  <si>
    <t>117 6TH AVE N</t>
  </si>
  <si>
    <t>7303.61</t>
  </si>
  <si>
    <t>5.00</t>
  </si>
  <si>
    <t>921660396</t>
  </si>
  <si>
    <t>2025-10-22</t>
  </si>
  <si>
    <t>2025009</t>
  </si>
  <si>
    <t>0105211842</t>
  </si>
  <si>
    <t>0921206911</t>
  </si>
  <si>
    <t>000100</t>
  </si>
  <si>
    <t>000000001013664846</t>
  </si>
  <si>
    <t>20250407</t>
  </si>
  <si>
    <t>54444</t>
  </si>
  <si>
    <t>000000000000000011</t>
  </si>
  <si>
    <t>1236915</t>
  </si>
  <si>
    <t>Independence</t>
  </si>
  <si>
    <t>000000001013664848</t>
  </si>
  <si>
    <t>000000000000000013</t>
  </si>
  <si>
    <t>000000001013664847</t>
  </si>
  <si>
    <t>000000000000000017</t>
  </si>
  <si>
    <t>000000001013664845</t>
  </si>
  <si>
    <t>000000000000000014</t>
  </si>
  <si>
    <t>000000001013366296</t>
  </si>
  <si>
    <t>000000000000000010</t>
  </si>
  <si>
    <t>Apr 21 2025 12:00AM</t>
  </si>
  <si>
    <t>10002855</t>
  </si>
  <si>
    <t>EMS WICHITA</t>
  </si>
  <si>
    <t>4110 W 33RD ST S</t>
  </si>
  <si>
    <t>WICHITA</t>
  </si>
  <si>
    <t>KS</t>
  </si>
  <si>
    <t>67215-1015</t>
  </si>
  <si>
    <t>000000001013664844</t>
  </si>
  <si>
    <t>000000000000000008</t>
  </si>
  <si>
    <t>0105112298</t>
  </si>
  <si>
    <t>0921190206</t>
  </si>
  <si>
    <t>000200</t>
  </si>
  <si>
    <t>000000001013557355</t>
  </si>
  <si>
    <t>20250331</t>
  </si>
  <si>
    <t>54430</t>
  </si>
  <si>
    <t>000000000000204298</t>
  </si>
  <si>
    <t>9022310</t>
  </si>
  <si>
    <t>iMOP Lite</t>
  </si>
  <si>
    <t>Jun  9 2025 12:00AM</t>
  </si>
  <si>
    <t>957921</t>
  </si>
  <si>
    <t>2025003</t>
  </si>
  <si>
    <t>000000001013557356</t>
  </si>
  <si>
    <t>000000000000204299</t>
  </si>
  <si>
    <t>Apr 15 2025 12:00AM</t>
  </si>
  <si>
    <t>953701</t>
  </si>
  <si>
    <t>MINOT STATE UNIVERSITY</t>
  </si>
  <si>
    <t>500 UNIVERSITY AVE</t>
  </si>
  <si>
    <t>58707</t>
  </si>
  <si>
    <t>0105247974</t>
  </si>
  <si>
    <t>0921213761</t>
  </si>
  <si>
    <t>000000001013662618</t>
  </si>
  <si>
    <t>20250409</t>
  </si>
  <si>
    <t>54269</t>
  </si>
  <si>
    <t xml:space="preserve">T12-11119277      </t>
  </si>
  <si>
    <t>Apr 18 2025 12:00AM</t>
  </si>
  <si>
    <t>948744</t>
  </si>
  <si>
    <t>BORDER STATES ELECTRIC</t>
  </si>
  <si>
    <t>625 25TH ST S</t>
  </si>
  <si>
    <t>FARGO</t>
  </si>
  <si>
    <t>58103</t>
  </si>
  <si>
    <t>0106523338</t>
  </si>
  <si>
    <t>0921428081</t>
  </si>
  <si>
    <t>000000001013716911</t>
  </si>
  <si>
    <t>20250714</t>
  </si>
  <si>
    <t>54861</t>
  </si>
  <si>
    <t xml:space="preserve">24D0704219        </t>
  </si>
  <si>
    <t>1060829</t>
  </si>
  <si>
    <t>V-SMU-14</t>
  </si>
  <si>
    <t>2025007</t>
  </si>
  <si>
    <t>0106346164</t>
  </si>
  <si>
    <t>0921398818</t>
  </si>
  <si>
    <t>000000001013708692</t>
  </si>
  <si>
    <t>20250630</t>
  </si>
  <si>
    <t>54822</t>
  </si>
  <si>
    <t>012456560000023990</t>
  </si>
  <si>
    <t>9019348</t>
  </si>
  <si>
    <t>V-WD-24</t>
  </si>
  <si>
    <t>2025006</t>
  </si>
  <si>
    <t>000000001013716912</t>
  </si>
  <si>
    <t xml:space="preserve">24D0704797        </t>
  </si>
  <si>
    <t>0106523340</t>
  </si>
  <si>
    <t>0921428082</t>
  </si>
  <si>
    <t>000000001013716954</t>
  </si>
  <si>
    <t>54868</t>
  </si>
  <si>
    <t xml:space="preserve">LPTB03603-00093   </t>
  </si>
  <si>
    <t>9300480</t>
  </si>
  <si>
    <t>T291 - 55cm - Pad As</t>
  </si>
  <si>
    <t>0105868997</t>
  </si>
  <si>
    <t>0921319564</t>
  </si>
  <si>
    <t>000000001013673585</t>
  </si>
  <si>
    <t>20250527</t>
  </si>
  <si>
    <t>54526</t>
  </si>
  <si>
    <t xml:space="preserve">T7-11120855       </t>
  </si>
  <si>
    <t>M-T7</t>
  </si>
  <si>
    <t>T7</t>
  </si>
  <si>
    <t>May 28 2025 12:00AM</t>
  </si>
  <si>
    <t>955253</t>
  </si>
  <si>
    <t>RALPH ENGELSTAD ARENA</t>
  </si>
  <si>
    <t>1 ARENA DR</t>
  </si>
  <si>
    <t>GRAND FORKS</t>
  </si>
  <si>
    <t>58203</t>
  </si>
  <si>
    <t>2025005</t>
  </si>
  <si>
    <t>0105662557</t>
  </si>
  <si>
    <t>0921285238</t>
  </si>
  <si>
    <t>000000001013681866</t>
  </si>
  <si>
    <t>20250509</t>
  </si>
  <si>
    <t>54578</t>
  </si>
  <si>
    <t>000000000325109024</t>
  </si>
  <si>
    <t>May 16 2025 12:00AM</t>
  </si>
  <si>
    <t>957063</t>
  </si>
  <si>
    <t>BOWBELLS PUBLIC SCHOOL</t>
  </si>
  <si>
    <t>200 MADISON AVE</t>
  </si>
  <si>
    <t>BOWBELLS</t>
  </si>
  <si>
    <t>58721</t>
  </si>
  <si>
    <t>000000001013678050</t>
  </si>
  <si>
    <t>000000000325109035</t>
  </si>
  <si>
    <t>000000001013678049</t>
  </si>
  <si>
    <t>000000000325109022</t>
  </si>
  <si>
    <t>000000001013677450</t>
  </si>
  <si>
    <t>000000000325109036</t>
  </si>
  <si>
    <t>000000001013678048</t>
  </si>
  <si>
    <t>000000000325109032</t>
  </si>
  <si>
    <t>000000001013678051</t>
  </si>
  <si>
    <t>000000000325109028</t>
  </si>
  <si>
    <t>Jun 27 2025 12:00AM</t>
  </si>
  <si>
    <t>957330</t>
  </si>
  <si>
    <t>OJIBWA INDIAN SCHOOL</t>
  </si>
  <si>
    <t>9620 42ND AVE NE</t>
  </si>
  <si>
    <t>BELCOURT</t>
  </si>
  <si>
    <t>58316</t>
  </si>
  <si>
    <t>0104450537</t>
  </si>
  <si>
    <t>0921095130</t>
  </si>
  <si>
    <t>000000001013637077</t>
  </si>
  <si>
    <t>20250220</t>
  </si>
  <si>
    <t>54191</t>
  </si>
  <si>
    <t xml:space="preserve">T300E-11115699    </t>
  </si>
  <si>
    <t>Mar 12 2025 12:00AM</t>
  </si>
  <si>
    <t>952110</t>
  </si>
  <si>
    <t>MCKENZIE COUNTY PUBLIC WORKS</t>
  </si>
  <si>
    <t>1300 12TH ST SE</t>
  </si>
  <si>
    <t>WATFORD CITY</t>
  </si>
  <si>
    <t>58854</t>
  </si>
  <si>
    <t>2025002</t>
  </si>
  <si>
    <t>0104869450</t>
  </si>
  <si>
    <t>0921158773</t>
  </si>
  <si>
    <t>000000001013497976</t>
  </si>
  <si>
    <t>20250318</t>
  </si>
  <si>
    <t>54342</t>
  </si>
  <si>
    <t>000000000000204027</t>
  </si>
  <si>
    <t>Mar 27 2025 12:00AM</t>
  </si>
  <si>
    <t>953791</t>
  </si>
  <si>
    <t>BISMARCK STATE COLLEGE</t>
  </si>
  <si>
    <t>1500 EDWARDS AVE</t>
  </si>
  <si>
    <t xml:space="preserve">BISMARCK </t>
  </si>
  <si>
    <t>58501</t>
  </si>
  <si>
    <t>0105591311</t>
  </si>
  <si>
    <t>0921273722</t>
  </si>
  <si>
    <t>20250505</t>
  </si>
  <si>
    <t>0106129187</t>
  </si>
  <si>
    <t>0921365422</t>
  </si>
  <si>
    <t>000000001013697506</t>
  </si>
  <si>
    <t>20250616</t>
  </si>
  <si>
    <t>54686</t>
  </si>
  <si>
    <t xml:space="preserve">T300E-11124144    </t>
  </si>
  <si>
    <t>0105192920</t>
  </si>
  <si>
    <t>0921203932</t>
  </si>
  <si>
    <t>000000001013662278</t>
  </si>
  <si>
    <t>20250404</t>
  </si>
  <si>
    <t>54432</t>
  </si>
  <si>
    <t>012456560000022293</t>
  </si>
  <si>
    <t>Apr 28 2025 12:00AM</t>
  </si>
  <si>
    <t>954728</t>
  </si>
  <si>
    <t>UND FACILITIES MGMT</t>
  </si>
  <si>
    <t>3791 CAMPUS RD</t>
  </si>
  <si>
    <t>FGRAND FORKS</t>
  </si>
  <si>
    <t>58202</t>
  </si>
  <si>
    <t>0105481842</t>
  </si>
  <si>
    <t>0921254362</t>
  </si>
  <si>
    <t>000000001013675756</t>
  </si>
  <si>
    <t>20250428</t>
  </si>
  <si>
    <t>54552</t>
  </si>
  <si>
    <t>002590317425209642</t>
  </si>
  <si>
    <t>0103872892</t>
  </si>
  <si>
    <t>0921003562</t>
  </si>
  <si>
    <t>000000001013558412</t>
  </si>
  <si>
    <t>20250113</t>
  </si>
  <si>
    <t>54019</t>
  </si>
  <si>
    <t>000000000000205355</t>
  </si>
  <si>
    <t>1263271</t>
  </si>
  <si>
    <t>958480</t>
  </si>
  <si>
    <t>LEWIS &amp; CLARK</t>
  </si>
  <si>
    <t>801 COVELL ST</t>
  </si>
  <si>
    <t>PLAZA</t>
  </si>
  <si>
    <t>58771</t>
  </si>
  <si>
    <t>0106523337</t>
  </si>
  <si>
    <t>0921428080</t>
  </si>
  <si>
    <t>000000001013716853</t>
  </si>
  <si>
    <t>54860</t>
  </si>
  <si>
    <t>V-CAN-100000013990</t>
  </si>
  <si>
    <t>1244292</t>
  </si>
  <si>
    <t>V-CAN-10</t>
  </si>
  <si>
    <t>0106523339</t>
  </si>
  <si>
    <t>000000001013558111</t>
  </si>
  <si>
    <t>000000000000205054</t>
  </si>
  <si>
    <t>0104426285</t>
  </si>
  <si>
    <t>0921092207</t>
  </si>
  <si>
    <t>000000001013633569</t>
  </si>
  <si>
    <t>20250219</t>
  </si>
  <si>
    <t>54169</t>
  </si>
  <si>
    <t xml:space="preserve">SS300-11115543    </t>
  </si>
  <si>
    <t>M-SS300</t>
  </si>
  <si>
    <t>SS300</t>
  </si>
  <si>
    <t>Apr  2 2025 12:00AM</t>
  </si>
  <si>
    <t>951179</t>
  </si>
  <si>
    <t>SANFORD ENVIRONMENTAL SERVICES</t>
  </si>
  <si>
    <t xml:space="preserve">303 N 7TH ST </t>
  </si>
  <si>
    <t>BISMARCK</t>
  </si>
  <si>
    <t>58503</t>
  </si>
  <si>
    <t>0106129188</t>
  </si>
  <si>
    <t>0921365423</t>
  </si>
  <si>
    <t>000000001013687680</t>
  </si>
  <si>
    <t>54750</t>
  </si>
  <si>
    <t xml:space="preserve">LPTB03328-02928   </t>
  </si>
  <si>
    <t>LPTB03328</t>
  </si>
  <si>
    <t>CS16</t>
  </si>
  <si>
    <t>Jun 26 2025 12:00AM</t>
  </si>
  <si>
    <t>958286</t>
  </si>
  <si>
    <t>0105682573</t>
  </si>
  <si>
    <t>0921288766</t>
  </si>
  <si>
    <t>000000001013682323</t>
  </si>
  <si>
    <t>20250512</t>
  </si>
  <si>
    <t xml:space="preserve">54604                                             </t>
  </si>
  <si>
    <t xml:space="preserve">1255470-01710     </t>
  </si>
  <si>
    <t>9022008</t>
  </si>
  <si>
    <t>T581</t>
  </si>
  <si>
    <t>ST. ALEXIUS MEDICAL CENTER</t>
  </si>
  <si>
    <t>900 E BROADWAY</t>
  </si>
  <si>
    <t>58506</t>
  </si>
  <si>
    <t>7692.02</t>
  </si>
  <si>
    <t>0105112297</t>
  </si>
  <si>
    <t>000000001013559719</t>
  </si>
  <si>
    <t>000000000000345973</t>
  </si>
  <si>
    <t>1264254</t>
  </si>
  <si>
    <t>iMOP XL</t>
  </si>
  <si>
    <t>Apr  8 2025 12:00AM</t>
  </si>
  <si>
    <t>954934-1</t>
  </si>
  <si>
    <t>HOLY CROSS CHURCH</t>
  </si>
  <si>
    <t>2711 7TH ST E</t>
  </si>
  <si>
    <t>0106523341</t>
  </si>
  <si>
    <t>0921428083</t>
  </si>
  <si>
    <t>000000001013685301</t>
  </si>
  <si>
    <t>54880</t>
  </si>
  <si>
    <t>000000000000360216</t>
  </si>
  <si>
    <t>9023340</t>
  </si>
  <si>
    <t>000000001013685309</t>
  </si>
  <si>
    <t>000000000000360264</t>
  </si>
  <si>
    <t>0106430968</t>
  </si>
  <si>
    <t>0921413301</t>
  </si>
  <si>
    <t>000000001013685325</t>
  </si>
  <si>
    <t>20250707</t>
  </si>
  <si>
    <t>54827</t>
  </si>
  <si>
    <t>000000000000360401</t>
  </si>
  <si>
    <t>1273254</t>
  </si>
  <si>
    <t>0103872891</t>
  </si>
  <si>
    <t>000000001013420628</t>
  </si>
  <si>
    <t>000000000000343526</t>
  </si>
  <si>
    <t>Apr  9 2025 12:00AM</t>
  </si>
  <si>
    <t>954704</t>
  </si>
  <si>
    <t>POWERS LAKE TRAVEL PLAZA</t>
  </si>
  <si>
    <t xml:space="preserve">9045 HWY 50 </t>
  </si>
  <si>
    <t>POWERS LAKE</t>
  </si>
  <si>
    <t>58773</t>
  </si>
  <si>
    <t>000000001013677443</t>
  </si>
  <si>
    <t>000000000325109034</t>
  </si>
  <si>
    <t>0104762349</t>
  </si>
  <si>
    <t>0921143334</t>
  </si>
  <si>
    <t>000000001013650281</t>
  </si>
  <si>
    <t>20250311</t>
  </si>
  <si>
    <t>54308</t>
  </si>
  <si>
    <t xml:space="preserve">S880-2117         </t>
  </si>
  <si>
    <t>M-S880</t>
  </si>
  <si>
    <t>S880</t>
  </si>
  <si>
    <t>Apr  4 2025 12:00AM</t>
  </si>
  <si>
    <t>953328</t>
  </si>
  <si>
    <t>GOOSENECK IMPLEMENT</t>
  </si>
  <si>
    <t>3383 1-94 BUSINESS LOOP</t>
  </si>
  <si>
    <t>DICKENSON</t>
  </si>
  <si>
    <t>58601</t>
  </si>
  <si>
    <t>0104291541</t>
  </si>
  <si>
    <t>0921068807</t>
  </si>
  <si>
    <t>000000001013636500</t>
  </si>
  <si>
    <t>20250210</t>
  </si>
  <si>
    <t>54165</t>
  </si>
  <si>
    <t xml:space="preserve">24C1201558        </t>
  </si>
  <si>
    <t>1068027</t>
  </si>
  <si>
    <t>V-DMU-14</t>
  </si>
  <si>
    <t>Feb 13 2025 12:00AM</t>
  </si>
  <si>
    <t>951713</t>
  </si>
  <si>
    <t>0105591310</t>
  </si>
  <si>
    <t>0921273721</t>
  </si>
  <si>
    <t>000000001013644506</t>
  </si>
  <si>
    <t>54573</t>
  </si>
  <si>
    <t xml:space="preserve">1251268-03087     </t>
  </si>
  <si>
    <t>1251268</t>
  </si>
  <si>
    <t>S6</t>
  </si>
  <si>
    <t>May  8 2025 12:00AM</t>
  </si>
  <si>
    <t>956501</t>
  </si>
  <si>
    <t>NDSU</t>
  </si>
  <si>
    <t>1310 BOLLEY DRIVE</t>
  </si>
  <si>
    <t>58105</t>
  </si>
  <si>
    <t>0103872893</t>
  </si>
  <si>
    <t>000300</t>
  </si>
  <si>
    <t>000000001013420704</t>
  </si>
  <si>
    <t>000000000000343606</t>
  </si>
  <si>
    <t>9022386</t>
  </si>
  <si>
    <t>Jan 22 2025 12:00AM</t>
  </si>
  <si>
    <t>950170</t>
  </si>
  <si>
    <t>MAINTENANCE PLUS</t>
  </si>
  <si>
    <t>311 21ST ST NW</t>
  </si>
  <si>
    <t>58703</t>
  </si>
  <si>
    <t>0105819924</t>
  </si>
  <si>
    <t>0921312483</t>
  </si>
  <si>
    <t>000000001013677756</t>
  </si>
  <si>
    <t>20250522</t>
  </si>
  <si>
    <t>54599</t>
  </si>
  <si>
    <t xml:space="preserve">X4ROVR-11121596   </t>
  </si>
  <si>
    <t>M-X4ROVR</t>
  </si>
  <si>
    <t>X4 ROVR</t>
  </si>
  <si>
    <t>Jun  6 2025 12:00AM</t>
  </si>
  <si>
    <t>949532</t>
  </si>
  <si>
    <t>MSUM-DRAGON WELLNESS</t>
  </si>
  <si>
    <t>14TH ST &amp; 7TH AVE</t>
  </si>
  <si>
    <t>MOORHEAD</t>
  </si>
  <si>
    <t>56563</t>
  </si>
  <si>
    <t>0103994495</t>
  </si>
  <si>
    <t>0921019316</t>
  </si>
  <si>
    <t>000000001013559530</t>
  </si>
  <si>
    <t>20250120</t>
  </si>
  <si>
    <t>54078</t>
  </si>
  <si>
    <t>000000000000345784</t>
  </si>
  <si>
    <t>Feb 14 2025 12:00AM</t>
  </si>
  <si>
    <t>952002</t>
  </si>
  <si>
    <t>0106700779</t>
  </si>
  <si>
    <t>0921460462</t>
  </si>
  <si>
    <t>000000001013685385</t>
  </si>
  <si>
    <t>20250728</t>
  </si>
  <si>
    <t>54912</t>
  </si>
  <si>
    <t>000000000000360478</t>
  </si>
  <si>
    <t>000000001013678052</t>
  </si>
  <si>
    <t>000000000000000044</t>
  </si>
  <si>
    <t>0105697398</t>
  </si>
  <si>
    <t>0921291284</t>
  </si>
  <si>
    <t>20250513</t>
  </si>
  <si>
    <t xml:space="preserve">54578                                             </t>
  </si>
  <si>
    <t>Y</t>
  </si>
  <si>
    <t>854.10</t>
  </si>
  <si>
    <t>000000001013683327</t>
  </si>
  <si>
    <t>325109026</t>
  </si>
  <si>
    <t>0105446406</t>
  </si>
  <si>
    <t>0921247010</t>
  </si>
  <si>
    <t>000000001013669144</t>
  </si>
  <si>
    <t>20250424</t>
  </si>
  <si>
    <t>54528</t>
  </si>
  <si>
    <t xml:space="preserve">T2-11120084       </t>
  </si>
  <si>
    <t>M-T2</t>
  </si>
  <si>
    <t>T2</t>
  </si>
  <si>
    <t>May  5 2025 12:00AM</t>
  </si>
  <si>
    <t>949916</t>
  </si>
  <si>
    <t xml:space="preserve">SANDERS 322 DEMERS </t>
  </si>
  <si>
    <t>322 DEMERS</t>
  </si>
  <si>
    <t>58201</t>
  </si>
  <si>
    <t>0105211841</t>
  </si>
  <si>
    <t>0921206910</t>
  </si>
  <si>
    <t>0106053050</t>
  </si>
  <si>
    <t>0921352221</t>
  </si>
  <si>
    <t>000000001013690785</t>
  </si>
  <si>
    <t>20250610</t>
  </si>
  <si>
    <t xml:space="preserve">54645                                             </t>
  </si>
  <si>
    <t xml:space="preserve">T300-11123174     </t>
  </si>
  <si>
    <t>M-T300</t>
  </si>
  <si>
    <t>T300</t>
  </si>
  <si>
    <t>MISSOURI SLOPE CARE CENTER</t>
  </si>
  <si>
    <t>4916 N WASHINGTON ST</t>
  </si>
  <si>
    <t>7561.25</t>
  </si>
  <si>
    <t>921521911</t>
  </si>
  <si>
    <t>2025-08-19</t>
  </si>
  <si>
    <t>0107094849</t>
  </si>
  <si>
    <t>0921529570</t>
  </si>
  <si>
    <t>000000001013700352</t>
  </si>
  <si>
    <t>20250828</t>
  </si>
  <si>
    <t>55009</t>
  </si>
  <si>
    <t xml:space="preserve">900419-30215676   </t>
  </si>
  <si>
    <t>9004194</t>
  </si>
  <si>
    <t>E5 (5-Gal Cord Elect</t>
  </si>
  <si>
    <t>2025008</t>
  </si>
  <si>
    <t>0106990137</t>
  </si>
  <si>
    <t>0921508168</t>
  </si>
  <si>
    <t>000000001013686215</t>
  </si>
  <si>
    <t>20250818</t>
  </si>
  <si>
    <t>54937</t>
  </si>
  <si>
    <t xml:space="preserve">900419-30213528   </t>
  </si>
  <si>
    <t>0105211843</t>
  </si>
  <si>
    <t>0921206912</t>
  </si>
  <si>
    <t>000000001013588053</t>
  </si>
  <si>
    <t>54445</t>
  </si>
  <si>
    <t xml:space="preserve">900419-30201227   </t>
  </si>
  <si>
    <t>954327</t>
  </si>
  <si>
    <t>HEART OF AMERICA</t>
  </si>
  <si>
    <t>2975 HWY 2 EAST</t>
  </si>
  <si>
    <t xml:space="preserve">RUGBY </t>
  </si>
  <si>
    <t>58368</t>
  </si>
  <si>
    <t>0103994494</t>
  </si>
  <si>
    <t>000000001013498087</t>
  </si>
  <si>
    <t>000000000000204138</t>
  </si>
  <si>
    <t>Mar  6 2025 12:00AM</t>
  </si>
  <si>
    <t>953221</t>
  </si>
  <si>
    <t>MANDAN PUBLIC SCHOOL</t>
  </si>
  <si>
    <t>405 8TH AVE WE</t>
  </si>
  <si>
    <t xml:space="preserve">MANDAN </t>
  </si>
  <si>
    <t>58554</t>
  </si>
  <si>
    <t>0104291542</t>
  </si>
  <si>
    <t>0921068808</t>
  </si>
  <si>
    <t>000000001013632145</t>
  </si>
  <si>
    <t>54161</t>
  </si>
  <si>
    <t xml:space="preserve">T300E-11115229    </t>
  </si>
  <si>
    <t>Feb 28 2025 12:00AM</t>
  </si>
  <si>
    <t>951756</t>
  </si>
  <si>
    <t>LAW ENFORCEMENT CENTER</t>
  </si>
  <si>
    <t>1202 12TH ST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</si>
</sst>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20126.599999999999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90</v>
      </c>
      <c r="Z7" s="54" t="s">
        <v>91</v>
      </c>
      <c r="AF7" s="59"/>
      <c r="AG7" s="60" t="s">
        <v>92</v>
      </c>
      <c r="AH7" s="61">
        <f>+AG7*R7</f>
        <v>499005636.84399998</v>
      </c>
      <c r="AI7" s="54" t="s">
        <v>93</v>
      </c>
      <c r="AJ7" s="54" t="s">
        <v>94</v>
      </c>
      <c r="AK7" s="54" t="s">
        <v>94</v>
      </c>
      <c r="AL7" s="54" t="s">
        <v>95</v>
      </c>
    </row>
    <row r="8" spans="1:40" s="54" customFormat="1" x14ac:dyDescent="0.2">
      <c r="A8" s="54" t="s">
        <v>96</v>
      </c>
      <c r="B8" s="54" t="s">
        <v>97</v>
      </c>
      <c r="C8" s="54" t="s">
        <v>75</v>
      </c>
      <c r="D8" s="54" t="s">
        <v>98</v>
      </c>
      <c r="E8" s="55" t="s">
        <v>99</v>
      </c>
      <c r="F8" s="55" t="s">
        <v>97</v>
      </c>
      <c r="G8" s="56" t="s">
        <v>100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101</v>
      </c>
      <c r="P8" s="56" t="s">
        <v>102</v>
      </c>
      <c r="Q8" s="56" t="s">
        <v>103</v>
      </c>
      <c r="R8" s="56">
        <v>9420.4500000000007</v>
      </c>
      <c r="S8" s="56"/>
      <c r="T8" s="57"/>
      <c r="U8" s="58"/>
      <c r="V8" s="57" t="s">
        <v>104</v>
      </c>
      <c r="W8" s="57" t="s">
        <v>105</v>
      </c>
      <c r="X8" s="57" t="s">
        <v>106</v>
      </c>
      <c r="Y8" s="54" t="s">
        <v>107</v>
      </c>
      <c r="Z8" s="54" t="s">
        <v>108</v>
      </c>
      <c r="AF8" s="59" t="s">
        <v>109</v>
      </c>
      <c r="AG8" s="62" t="s">
        <v>110</v>
      </c>
      <c r="AH8" s="61">
        <f t="shared" ref="AH8:AH71" si="0">+AG8*R8</f>
        <v>65943.150000000009</v>
      </c>
      <c r="AI8" s="54" t="s">
        <v>111</v>
      </c>
      <c r="AJ8" s="54" t="s">
        <v>112</v>
      </c>
      <c r="AK8" s="54" t="s">
        <v>112</v>
      </c>
      <c r="AL8" s="54" t="s">
        <v>113</v>
      </c>
    </row>
    <row r="9" spans="1:40" s="54" customFormat="1" ht="25.5" x14ac:dyDescent="0.2">
      <c r="A9" s="54" t="s">
        <v>114</v>
      </c>
      <c r="B9" s="54" t="s">
        <v>115</v>
      </c>
      <c r="C9" s="54" t="s">
        <v>75</v>
      </c>
      <c r="D9" s="54" t="s">
        <v>116</v>
      </c>
      <c r="E9" s="55" t="s">
        <v>117</v>
      </c>
      <c r="F9" s="55" t="s">
        <v>115</v>
      </c>
      <c r="G9" s="56" t="s">
        <v>118</v>
      </c>
      <c r="H9" s="56" t="s">
        <v>79</v>
      </c>
      <c r="I9" s="56" t="s">
        <v>80</v>
      </c>
      <c r="J9" s="56" t="s">
        <v>79</v>
      </c>
      <c r="K9" s="56" t="s">
        <v>80</v>
      </c>
      <c r="L9" s="56" t="s">
        <v>81</v>
      </c>
      <c r="M9" s="56" t="s">
        <v>82</v>
      </c>
      <c r="N9" s="56" t="s">
        <v>83</v>
      </c>
      <c r="O9" s="56" t="s">
        <v>119</v>
      </c>
      <c r="P9" s="56" t="s">
        <v>120</v>
      </c>
      <c r="Q9" s="56" t="s">
        <v>121</v>
      </c>
      <c r="R9" s="56">
        <v>6762.6</v>
      </c>
      <c r="S9" s="56" t="s">
        <v>122</v>
      </c>
      <c r="T9" s="57" t="s">
        <v>123</v>
      </c>
      <c r="U9" s="58"/>
      <c r="V9" s="57" t="s">
        <v>124</v>
      </c>
      <c r="W9" s="63" t="s">
        <v>125</v>
      </c>
      <c r="X9" s="57" t="s">
        <v>126</v>
      </c>
      <c r="Y9" s="54" t="s">
        <v>90</v>
      </c>
      <c r="Z9" s="54" t="s">
        <v>127</v>
      </c>
      <c r="AA9" s="54" t="s">
        <v>128</v>
      </c>
      <c r="AB9" s="54" t="s">
        <v>129</v>
      </c>
      <c r="AC9" s="54" t="s">
        <v>126</v>
      </c>
      <c r="AD9" s="54" t="s">
        <v>90</v>
      </c>
      <c r="AE9" s="54" t="s">
        <v>127</v>
      </c>
      <c r="AF9" s="59" t="s">
        <v>130</v>
      </c>
      <c r="AG9" s="62" t="s">
        <v>131</v>
      </c>
      <c r="AH9" s="61">
        <f t="shared" si="0"/>
        <v>33813</v>
      </c>
      <c r="AI9" s="54" t="s">
        <v>132</v>
      </c>
      <c r="AJ9" s="54" t="s">
        <v>133</v>
      </c>
      <c r="AK9" s="54" t="s">
        <v>133</v>
      </c>
      <c r="AL9" s="54" t="s">
        <v>134</v>
      </c>
    </row>
    <row r="10" spans="1:40" s="5" customFormat="1" x14ac:dyDescent="0.2">
      <c r="A10" s="5" t="s">
        <v>135</v>
      </c>
      <c r="B10" s="5" t="s">
        <v>136</v>
      </c>
      <c r="C10" s="5" t="s">
        <v>137</v>
      </c>
      <c r="D10" s="5" t="s">
        <v>138</v>
      </c>
      <c r="E10" s="48" t="s">
        <v>139</v>
      </c>
      <c r="F10" s="48" t="s">
        <v>136</v>
      </c>
      <c r="G10" s="47" t="s">
        <v>140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141</v>
      </c>
      <c r="P10" s="47" t="s">
        <v>142</v>
      </c>
      <c r="Q10" s="47" t="s">
        <v>143</v>
      </c>
      <c r="R10" s="47">
        <v>569.4</v>
      </c>
      <c r="S10" s="47"/>
      <c r="T10" s="37"/>
      <c r="U10" s="46"/>
      <c r="V10" s="37"/>
      <c r="W10" s="50"/>
      <c r="X10" s="37"/>
      <c r="AF10" s="43"/>
      <c r="AG10" s="39"/>
      <c r="AH10" s="49">
        <f t="shared" si="0"/>
        <v>0</v>
      </c>
      <c r="AL10" s="5" t="s">
        <v>95</v>
      </c>
    </row>
    <row r="11" spans="1:40" s="5" customFormat="1" x14ac:dyDescent="0.2">
      <c r="A11" s="5" t="s">
        <v>135</v>
      </c>
      <c r="B11" s="5" t="s">
        <v>136</v>
      </c>
      <c r="C11" s="5" t="s">
        <v>137</v>
      </c>
      <c r="D11" s="5" t="s">
        <v>144</v>
      </c>
      <c r="E11" s="48" t="s">
        <v>139</v>
      </c>
      <c r="F11" s="48" t="s">
        <v>136</v>
      </c>
      <c r="G11" s="47" t="s">
        <v>140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145</v>
      </c>
      <c r="P11" s="47" t="s">
        <v>142</v>
      </c>
      <c r="Q11" s="47" t="s">
        <v>143</v>
      </c>
      <c r="R11" s="47">
        <v>569.4</v>
      </c>
      <c r="S11" s="47"/>
      <c r="T11" s="37"/>
      <c r="U11" s="46"/>
      <c r="V11" s="37"/>
      <c r="W11" s="50"/>
      <c r="X11" s="37"/>
      <c r="AF11" s="43"/>
      <c r="AG11" s="39"/>
      <c r="AH11" s="49">
        <f t="shared" si="0"/>
        <v>0</v>
      </c>
      <c r="AL11" s="5" t="s">
        <v>95</v>
      </c>
    </row>
    <row r="12" spans="1:40" s="5" customFormat="1" x14ac:dyDescent="0.2">
      <c r="A12" s="5" t="s">
        <v>135</v>
      </c>
      <c r="B12" s="5" t="s">
        <v>136</v>
      </c>
      <c r="C12" s="5" t="s">
        <v>137</v>
      </c>
      <c r="D12" s="5" t="s">
        <v>146</v>
      </c>
      <c r="E12" s="48" t="s">
        <v>139</v>
      </c>
      <c r="F12" s="48" t="s">
        <v>136</v>
      </c>
      <c r="G12" s="47" t="s">
        <v>140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147</v>
      </c>
      <c r="P12" s="47" t="s">
        <v>142</v>
      </c>
      <c r="Q12" s="47" t="s">
        <v>143</v>
      </c>
      <c r="R12" s="47">
        <v>569.4</v>
      </c>
      <c r="S12" s="47"/>
      <c r="T12" s="37"/>
      <c r="U12" s="46"/>
      <c r="V12" s="37"/>
      <c r="W12" s="50"/>
      <c r="X12" s="37"/>
      <c r="AF12" s="43"/>
      <c r="AG12" s="39"/>
      <c r="AH12" s="49">
        <f t="shared" si="0"/>
        <v>0</v>
      </c>
      <c r="AL12" s="5" t="s">
        <v>95</v>
      </c>
    </row>
    <row r="13" spans="1:40" s="5" customFormat="1" x14ac:dyDescent="0.2">
      <c r="A13" s="5" t="s">
        <v>135</v>
      </c>
      <c r="B13" s="5" t="s">
        <v>136</v>
      </c>
      <c r="C13" s="5" t="s">
        <v>137</v>
      </c>
      <c r="D13" s="5" t="s">
        <v>148</v>
      </c>
      <c r="E13" s="48" t="s">
        <v>139</v>
      </c>
      <c r="F13" s="48" t="s">
        <v>136</v>
      </c>
      <c r="G13" s="47" t="s">
        <v>140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149</v>
      </c>
      <c r="P13" s="47" t="s">
        <v>142</v>
      </c>
      <c r="Q13" s="47" t="s">
        <v>143</v>
      </c>
      <c r="R13" s="47">
        <v>569.4</v>
      </c>
      <c r="S13" s="47"/>
      <c r="T13" s="37"/>
      <c r="U13" s="46"/>
      <c r="V13" s="37"/>
      <c r="W13" s="50"/>
      <c r="X13" s="37"/>
      <c r="AF13" s="43"/>
      <c r="AG13" s="39"/>
      <c r="AH13" s="49">
        <f t="shared" si="0"/>
        <v>0</v>
      </c>
      <c r="AL13" s="5" t="s">
        <v>95</v>
      </c>
    </row>
    <row r="14" spans="1:40" s="5" customFormat="1" x14ac:dyDescent="0.2">
      <c r="A14" s="5" t="s">
        <v>135</v>
      </c>
      <c r="B14" s="5" t="s">
        <v>136</v>
      </c>
      <c r="C14" s="5" t="s">
        <v>137</v>
      </c>
      <c r="D14" s="5" t="s">
        <v>150</v>
      </c>
      <c r="E14" s="48" t="s">
        <v>139</v>
      </c>
      <c r="F14" s="48" t="s">
        <v>136</v>
      </c>
      <c r="G14" s="47" t="s">
        <v>140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151</v>
      </c>
      <c r="P14" s="47" t="s">
        <v>142</v>
      </c>
      <c r="Q14" s="47" t="s">
        <v>143</v>
      </c>
      <c r="R14" s="47">
        <v>569.4</v>
      </c>
      <c r="S14" s="47" t="s">
        <v>152</v>
      </c>
      <c r="T14" s="37" t="s">
        <v>153</v>
      </c>
      <c r="U14" s="46"/>
      <c r="V14" s="37"/>
      <c r="W14" s="50"/>
      <c r="X14" s="37"/>
      <c r="AA14" s="5" t="s">
        <v>154</v>
      </c>
      <c r="AB14" s="5" t="s">
        <v>155</v>
      </c>
      <c r="AC14" s="5" t="s">
        <v>156</v>
      </c>
      <c r="AD14" s="5" t="s">
        <v>157</v>
      </c>
      <c r="AE14" s="5" t="s">
        <v>158</v>
      </c>
      <c r="AF14" s="43"/>
      <c r="AG14" s="39"/>
      <c r="AH14" s="49">
        <f t="shared" si="0"/>
        <v>0</v>
      </c>
      <c r="AL14" s="5" t="s">
        <v>95</v>
      </c>
    </row>
    <row r="15" spans="1:40" s="5" customFormat="1" x14ac:dyDescent="0.2">
      <c r="A15" s="5" t="s">
        <v>135</v>
      </c>
      <c r="B15" s="5" t="s">
        <v>136</v>
      </c>
      <c r="C15" s="5" t="s">
        <v>137</v>
      </c>
      <c r="D15" s="5" t="s">
        <v>159</v>
      </c>
      <c r="E15" s="48" t="s">
        <v>139</v>
      </c>
      <c r="F15" s="48" t="s">
        <v>136</v>
      </c>
      <c r="G15" s="47" t="s">
        <v>140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160</v>
      </c>
      <c r="P15" s="47" t="s">
        <v>142</v>
      </c>
      <c r="Q15" s="47" t="s">
        <v>143</v>
      </c>
      <c r="R15" s="47">
        <v>569.4</v>
      </c>
      <c r="S15" s="47"/>
      <c r="T15" s="37"/>
      <c r="U15" s="46"/>
      <c r="V15" s="37"/>
      <c r="W15" s="50"/>
      <c r="X15" s="37"/>
      <c r="AF15" s="43"/>
      <c r="AG15" s="39"/>
      <c r="AH15" s="49">
        <f t="shared" si="0"/>
        <v>0</v>
      </c>
      <c r="AL15" s="5" t="s">
        <v>95</v>
      </c>
    </row>
    <row r="16" spans="1:40" s="5" customFormat="1" x14ac:dyDescent="0.2">
      <c r="A16" s="5" t="s">
        <v>161</v>
      </c>
      <c r="B16" s="5" t="s">
        <v>162</v>
      </c>
      <c r="C16" s="5" t="s">
        <v>163</v>
      </c>
      <c r="D16" s="5" t="s">
        <v>164</v>
      </c>
      <c r="E16" s="48" t="s">
        <v>165</v>
      </c>
      <c r="F16" s="48" t="s">
        <v>162</v>
      </c>
      <c r="G16" s="47" t="s">
        <v>166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167</v>
      </c>
      <c r="P16" s="47" t="s">
        <v>168</v>
      </c>
      <c r="Q16" s="47" t="s">
        <v>169</v>
      </c>
      <c r="R16" s="47">
        <v>3649.1</v>
      </c>
      <c r="S16" s="47" t="s">
        <v>170</v>
      </c>
      <c r="T16" s="37" t="s">
        <v>171</v>
      </c>
      <c r="U16" s="46"/>
      <c r="V16" s="37"/>
      <c r="W16" s="50"/>
      <c r="X16" s="37"/>
      <c r="AF16" s="43"/>
      <c r="AG16" s="39"/>
      <c r="AH16" s="49">
        <f t="shared" si="0"/>
        <v>0</v>
      </c>
      <c r="AL16" s="5" t="s">
        <v>172</v>
      </c>
    </row>
    <row r="17" spans="1:38" s="5" customFormat="1" x14ac:dyDescent="0.2">
      <c r="A17" s="5" t="s">
        <v>161</v>
      </c>
      <c r="B17" s="5" t="s">
        <v>162</v>
      </c>
      <c r="C17" s="5" t="s">
        <v>163</v>
      </c>
      <c r="D17" s="5" t="s">
        <v>173</v>
      </c>
      <c r="E17" s="48" t="s">
        <v>165</v>
      </c>
      <c r="F17" s="48" t="s">
        <v>162</v>
      </c>
      <c r="G17" s="47" t="s">
        <v>166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174</v>
      </c>
      <c r="P17" s="47" t="s">
        <v>168</v>
      </c>
      <c r="Q17" s="47" t="s">
        <v>169</v>
      </c>
      <c r="R17" s="47">
        <v>3649.1</v>
      </c>
      <c r="S17" s="47" t="s">
        <v>175</v>
      </c>
      <c r="T17" s="37" t="s">
        <v>176</v>
      </c>
      <c r="U17" s="46"/>
      <c r="V17" s="37"/>
      <c r="W17" s="50"/>
      <c r="X17" s="37"/>
      <c r="AA17" s="5" t="s">
        <v>177</v>
      </c>
      <c r="AB17" s="5" t="s">
        <v>178</v>
      </c>
      <c r="AC17" s="5" t="s">
        <v>89</v>
      </c>
      <c r="AD17" s="5" t="s">
        <v>90</v>
      </c>
      <c r="AE17" s="5" t="s">
        <v>179</v>
      </c>
      <c r="AF17" s="43"/>
      <c r="AG17" s="39"/>
      <c r="AH17" s="49">
        <f t="shared" si="0"/>
        <v>0</v>
      </c>
      <c r="AL17" s="5" t="s">
        <v>172</v>
      </c>
    </row>
    <row r="18" spans="1:38" s="5" customFormat="1" x14ac:dyDescent="0.2">
      <c r="A18" s="5" t="s">
        <v>180</v>
      </c>
      <c r="B18" s="5" t="s">
        <v>181</v>
      </c>
      <c r="C18" s="5" t="s">
        <v>137</v>
      </c>
      <c r="D18" s="5" t="s">
        <v>182</v>
      </c>
      <c r="E18" s="48" t="s">
        <v>183</v>
      </c>
      <c r="F18" s="48" t="s">
        <v>181</v>
      </c>
      <c r="G18" s="47" t="s">
        <v>184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185</v>
      </c>
      <c r="P18" s="47" t="s">
        <v>85</v>
      </c>
      <c r="Q18" s="47" t="s">
        <v>86</v>
      </c>
      <c r="R18" s="47">
        <v>26547.95</v>
      </c>
      <c r="S18" s="47" t="s">
        <v>186</v>
      </c>
      <c r="T18" s="37" t="s">
        <v>187</v>
      </c>
      <c r="U18" s="46"/>
      <c r="V18" s="37"/>
      <c r="W18" s="50"/>
      <c r="X18" s="37"/>
      <c r="AA18" s="5" t="s">
        <v>188</v>
      </c>
      <c r="AB18" s="5" t="s">
        <v>189</v>
      </c>
      <c r="AC18" s="5" t="s">
        <v>190</v>
      </c>
      <c r="AD18" s="5" t="s">
        <v>90</v>
      </c>
      <c r="AE18" s="5" t="s">
        <v>191</v>
      </c>
      <c r="AF18" s="43"/>
      <c r="AG18" s="39"/>
      <c r="AH18" s="49">
        <f t="shared" si="0"/>
        <v>0</v>
      </c>
      <c r="AL18" s="5" t="s">
        <v>95</v>
      </c>
    </row>
    <row r="19" spans="1:38" s="5" customFormat="1" x14ac:dyDescent="0.2">
      <c r="A19" s="5" t="s">
        <v>192</v>
      </c>
      <c r="B19" s="5" t="s">
        <v>193</v>
      </c>
      <c r="C19" s="5" t="s">
        <v>137</v>
      </c>
      <c r="D19" s="5" t="s">
        <v>194</v>
      </c>
      <c r="E19" s="48" t="s">
        <v>195</v>
      </c>
      <c r="F19" s="48" t="s">
        <v>193</v>
      </c>
      <c r="G19" s="47" t="s">
        <v>196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197</v>
      </c>
      <c r="P19" s="47" t="s">
        <v>198</v>
      </c>
      <c r="Q19" s="47" t="s">
        <v>199</v>
      </c>
      <c r="R19" s="47">
        <v>397.8</v>
      </c>
      <c r="S19" s="47"/>
      <c r="T19" s="37"/>
      <c r="U19" s="46"/>
      <c r="V19" s="37"/>
      <c r="W19" s="50"/>
      <c r="X19" s="37"/>
      <c r="AF19" s="43"/>
      <c r="AG19" s="39"/>
      <c r="AH19" s="49">
        <f t="shared" si="0"/>
        <v>0</v>
      </c>
      <c r="AL19" s="5" t="s">
        <v>200</v>
      </c>
    </row>
    <row r="20" spans="1:38" s="5" customFormat="1" x14ac:dyDescent="0.2">
      <c r="A20" s="5" t="s">
        <v>201</v>
      </c>
      <c r="B20" s="5" t="s">
        <v>202</v>
      </c>
      <c r="C20" s="5" t="s">
        <v>137</v>
      </c>
      <c r="D20" s="5" t="s">
        <v>203</v>
      </c>
      <c r="E20" s="48" t="s">
        <v>204</v>
      </c>
      <c r="F20" s="48" t="s">
        <v>202</v>
      </c>
      <c r="G20" s="47" t="s">
        <v>205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206</v>
      </c>
      <c r="P20" s="47" t="s">
        <v>207</v>
      </c>
      <c r="Q20" s="47" t="s">
        <v>208</v>
      </c>
      <c r="R20" s="47">
        <v>810.36</v>
      </c>
      <c r="S20" s="47"/>
      <c r="T20" s="37"/>
      <c r="U20" s="46"/>
      <c r="V20" s="37"/>
      <c r="W20" s="50"/>
      <c r="X20" s="37"/>
      <c r="AF20" s="43"/>
      <c r="AG20" s="39"/>
      <c r="AH20" s="49">
        <f t="shared" si="0"/>
        <v>0</v>
      </c>
      <c r="AL20" s="5" t="s">
        <v>209</v>
      </c>
    </row>
    <row r="21" spans="1:38" s="5" customFormat="1" x14ac:dyDescent="0.2">
      <c r="A21" s="5" t="s">
        <v>192</v>
      </c>
      <c r="B21" s="5" t="s">
        <v>193</v>
      </c>
      <c r="C21" s="5" t="s">
        <v>137</v>
      </c>
      <c r="D21" s="5" t="s">
        <v>210</v>
      </c>
      <c r="E21" s="48" t="s">
        <v>195</v>
      </c>
      <c r="F21" s="48" t="s">
        <v>193</v>
      </c>
      <c r="G21" s="47" t="s">
        <v>196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211</v>
      </c>
      <c r="P21" s="47" t="s">
        <v>198</v>
      </c>
      <c r="Q21" s="47" t="s">
        <v>199</v>
      </c>
      <c r="R21" s="47">
        <v>397.8</v>
      </c>
      <c r="S21" s="47"/>
      <c r="T21" s="37"/>
      <c r="U21" s="46"/>
      <c r="V21" s="37"/>
      <c r="W21" s="50"/>
      <c r="X21" s="37"/>
      <c r="AF21" s="43"/>
      <c r="AG21" s="39"/>
      <c r="AH21" s="49">
        <f t="shared" si="0"/>
        <v>0</v>
      </c>
      <c r="AL21" s="5" t="s">
        <v>200</v>
      </c>
    </row>
    <row r="22" spans="1:38" s="5" customFormat="1" x14ac:dyDescent="0.2">
      <c r="A22" s="5" t="s">
        <v>212</v>
      </c>
      <c r="B22" s="5" t="s">
        <v>213</v>
      </c>
      <c r="C22" s="5" t="s">
        <v>163</v>
      </c>
      <c r="D22" s="5" t="s">
        <v>214</v>
      </c>
      <c r="E22" s="48" t="s">
        <v>195</v>
      </c>
      <c r="F22" s="48" t="s">
        <v>213</v>
      </c>
      <c r="G22" s="47" t="s">
        <v>215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216</v>
      </c>
      <c r="P22" s="47" t="s">
        <v>217</v>
      </c>
      <c r="Q22" s="47" t="s">
        <v>218</v>
      </c>
      <c r="R22" s="47">
        <v>4376.45</v>
      </c>
      <c r="S22" s="47"/>
      <c r="T22" s="37"/>
      <c r="U22" s="46"/>
      <c r="V22" s="37"/>
      <c r="W22" s="50"/>
      <c r="X22" s="37"/>
      <c r="AF22" s="43"/>
      <c r="AG22" s="39"/>
      <c r="AH22" s="49">
        <f t="shared" si="0"/>
        <v>0</v>
      </c>
      <c r="AL22" s="5" t="s">
        <v>200</v>
      </c>
    </row>
    <row r="23" spans="1:38" s="5" customFormat="1" x14ac:dyDescent="0.2">
      <c r="A23" s="5" t="s">
        <v>219</v>
      </c>
      <c r="B23" s="5" t="s">
        <v>220</v>
      </c>
      <c r="C23" s="5" t="s">
        <v>137</v>
      </c>
      <c r="D23" s="5" t="s">
        <v>221</v>
      </c>
      <c r="E23" s="48" t="s">
        <v>222</v>
      </c>
      <c r="F23" s="48" t="s">
        <v>220</v>
      </c>
      <c r="G23" s="47" t="s">
        <v>223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224</v>
      </c>
      <c r="P23" s="47" t="s">
        <v>225</v>
      </c>
      <c r="Q23" s="47" t="s">
        <v>226</v>
      </c>
      <c r="R23" s="47">
        <v>16322.8</v>
      </c>
      <c r="S23" s="47" t="s">
        <v>227</v>
      </c>
      <c r="T23" s="37" t="s">
        <v>228</v>
      </c>
      <c r="U23" s="46"/>
      <c r="V23" s="37"/>
      <c r="W23" s="50"/>
      <c r="X23" s="37"/>
      <c r="AA23" s="5" t="s">
        <v>229</v>
      </c>
      <c r="AB23" s="5" t="s">
        <v>230</v>
      </c>
      <c r="AC23" s="5" t="s">
        <v>231</v>
      </c>
      <c r="AD23" s="5" t="s">
        <v>90</v>
      </c>
      <c r="AE23" s="5" t="s">
        <v>232</v>
      </c>
      <c r="AF23" s="43"/>
      <c r="AG23" s="39"/>
      <c r="AH23" s="49">
        <f t="shared" si="0"/>
        <v>0</v>
      </c>
      <c r="AL23" s="5" t="s">
        <v>233</v>
      </c>
    </row>
    <row r="24" spans="1:38" s="5" customFormat="1" x14ac:dyDescent="0.2">
      <c r="A24" s="5" t="s">
        <v>234</v>
      </c>
      <c r="B24" s="5" t="s">
        <v>235</v>
      </c>
      <c r="C24" s="5" t="s">
        <v>137</v>
      </c>
      <c r="D24" s="5" t="s">
        <v>236</v>
      </c>
      <c r="E24" s="48" t="s">
        <v>237</v>
      </c>
      <c r="F24" s="48" t="s">
        <v>235</v>
      </c>
      <c r="G24" s="47" t="s">
        <v>238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239</v>
      </c>
      <c r="P24" s="47" t="s">
        <v>142</v>
      </c>
      <c r="Q24" s="47" t="s">
        <v>143</v>
      </c>
      <c r="R24" s="47">
        <v>569.4</v>
      </c>
      <c r="S24" s="47" t="s">
        <v>240</v>
      </c>
      <c r="T24" s="37" t="s">
        <v>241</v>
      </c>
      <c r="U24" s="46"/>
      <c r="V24" s="37"/>
      <c r="W24" s="50"/>
      <c r="X24" s="37"/>
      <c r="AA24" s="5" t="s">
        <v>242</v>
      </c>
      <c r="AB24" s="5" t="s">
        <v>243</v>
      </c>
      <c r="AC24" s="5" t="s">
        <v>244</v>
      </c>
      <c r="AD24" s="5" t="s">
        <v>90</v>
      </c>
      <c r="AE24" s="5" t="s">
        <v>245</v>
      </c>
      <c r="AF24" s="43"/>
      <c r="AG24" s="39"/>
      <c r="AH24" s="49">
        <f t="shared" si="0"/>
        <v>0</v>
      </c>
      <c r="AL24" s="5" t="s">
        <v>233</v>
      </c>
    </row>
    <row r="25" spans="1:38" s="5" customFormat="1" x14ac:dyDescent="0.2">
      <c r="A25" s="5" t="s">
        <v>234</v>
      </c>
      <c r="B25" s="5" t="s">
        <v>235</v>
      </c>
      <c r="C25" s="5" t="s">
        <v>137</v>
      </c>
      <c r="D25" s="5" t="s">
        <v>246</v>
      </c>
      <c r="E25" s="48" t="s">
        <v>237</v>
      </c>
      <c r="F25" s="48" t="s">
        <v>235</v>
      </c>
      <c r="G25" s="47" t="s">
        <v>238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247</v>
      </c>
      <c r="P25" s="47" t="s">
        <v>142</v>
      </c>
      <c r="Q25" s="47" t="s">
        <v>143</v>
      </c>
      <c r="R25" s="47">
        <v>569.4</v>
      </c>
      <c r="S25" s="47"/>
      <c r="T25" s="37"/>
      <c r="U25" s="46"/>
      <c r="V25" s="37"/>
      <c r="W25" s="50"/>
      <c r="X25" s="37"/>
      <c r="AF25" s="43"/>
      <c r="AG25" s="39"/>
      <c r="AH25" s="49">
        <f t="shared" si="0"/>
        <v>0</v>
      </c>
      <c r="AL25" s="5" t="s">
        <v>233</v>
      </c>
    </row>
    <row r="26" spans="1:38" s="5" customFormat="1" x14ac:dyDescent="0.2">
      <c r="A26" s="5" t="s">
        <v>234</v>
      </c>
      <c r="B26" s="5" t="s">
        <v>235</v>
      </c>
      <c r="C26" s="5" t="s">
        <v>137</v>
      </c>
      <c r="D26" s="5" t="s">
        <v>248</v>
      </c>
      <c r="E26" s="48" t="s">
        <v>237</v>
      </c>
      <c r="F26" s="48" t="s">
        <v>235</v>
      </c>
      <c r="G26" s="47" t="s">
        <v>238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249</v>
      </c>
      <c r="P26" s="47" t="s">
        <v>142</v>
      </c>
      <c r="Q26" s="47" t="s">
        <v>143</v>
      </c>
      <c r="R26" s="47">
        <v>569.4</v>
      </c>
      <c r="S26" s="47"/>
      <c r="T26" s="37"/>
      <c r="U26" s="46"/>
      <c r="V26" s="37"/>
      <c r="W26" s="50"/>
      <c r="X26" s="37"/>
      <c r="AF26" s="43"/>
      <c r="AG26" s="39"/>
      <c r="AH26" s="49">
        <f t="shared" si="0"/>
        <v>0</v>
      </c>
      <c r="AL26" s="5" t="s">
        <v>233</v>
      </c>
    </row>
    <row r="27" spans="1:38" s="5" customFormat="1" x14ac:dyDescent="0.2">
      <c r="A27" s="5" t="s">
        <v>234</v>
      </c>
      <c r="B27" s="5" t="s">
        <v>235</v>
      </c>
      <c r="C27" s="5" t="s">
        <v>137</v>
      </c>
      <c r="D27" s="5" t="s">
        <v>250</v>
      </c>
      <c r="E27" s="48" t="s">
        <v>237</v>
      </c>
      <c r="F27" s="48" t="s">
        <v>235</v>
      </c>
      <c r="G27" s="47" t="s">
        <v>238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251</v>
      </c>
      <c r="P27" s="47" t="s">
        <v>142</v>
      </c>
      <c r="Q27" s="47" t="s">
        <v>143</v>
      </c>
      <c r="R27" s="47">
        <v>569.4</v>
      </c>
      <c r="S27" s="47"/>
      <c r="T27" s="37"/>
      <c r="U27" s="46"/>
      <c r="V27" s="37"/>
      <c r="W27" s="50"/>
      <c r="X27" s="37"/>
      <c r="AF27" s="43"/>
      <c r="AG27" s="39"/>
      <c r="AH27" s="49">
        <f t="shared" si="0"/>
        <v>0</v>
      </c>
      <c r="AL27" s="5" t="s">
        <v>233</v>
      </c>
    </row>
    <row r="28" spans="1:38" s="5" customFormat="1" x14ac:dyDescent="0.2">
      <c r="A28" s="5" t="s">
        <v>234</v>
      </c>
      <c r="B28" s="5" t="s">
        <v>235</v>
      </c>
      <c r="C28" s="5" t="s">
        <v>137</v>
      </c>
      <c r="D28" s="5" t="s">
        <v>252</v>
      </c>
      <c r="E28" s="48" t="s">
        <v>237</v>
      </c>
      <c r="F28" s="48" t="s">
        <v>235</v>
      </c>
      <c r="G28" s="47" t="s">
        <v>238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253</v>
      </c>
      <c r="P28" s="47" t="s">
        <v>142</v>
      </c>
      <c r="Q28" s="47" t="s">
        <v>143</v>
      </c>
      <c r="R28" s="47">
        <v>569.4</v>
      </c>
      <c r="S28" s="47"/>
      <c r="T28" s="37"/>
      <c r="U28" s="46"/>
      <c r="V28" s="37"/>
      <c r="W28" s="50"/>
      <c r="X28" s="37"/>
      <c r="AF28" s="43"/>
      <c r="AG28" s="39"/>
      <c r="AH28" s="49">
        <f t="shared" si="0"/>
        <v>0</v>
      </c>
      <c r="AL28" s="5" t="s">
        <v>233</v>
      </c>
    </row>
    <row r="29" spans="1:38" s="5" customFormat="1" x14ac:dyDescent="0.2">
      <c r="A29" s="5" t="s">
        <v>234</v>
      </c>
      <c r="B29" s="5" t="s">
        <v>235</v>
      </c>
      <c r="C29" s="5" t="s">
        <v>137</v>
      </c>
      <c r="D29" s="5" t="s">
        <v>254</v>
      </c>
      <c r="E29" s="48" t="s">
        <v>237</v>
      </c>
      <c r="F29" s="48" t="s">
        <v>235</v>
      </c>
      <c r="G29" s="47" t="s">
        <v>238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255</v>
      </c>
      <c r="P29" s="47" t="s">
        <v>142</v>
      </c>
      <c r="Q29" s="47" t="s">
        <v>143</v>
      </c>
      <c r="R29" s="47">
        <v>569.4</v>
      </c>
      <c r="S29" s="47" t="s">
        <v>256</v>
      </c>
      <c r="T29" s="37" t="s">
        <v>257</v>
      </c>
      <c r="U29" s="46"/>
      <c r="V29" s="37"/>
      <c r="W29" s="50"/>
      <c r="X29" s="37"/>
      <c r="AA29" s="5" t="s">
        <v>258</v>
      </c>
      <c r="AB29" s="5" t="s">
        <v>259</v>
      </c>
      <c r="AC29" s="5" t="s">
        <v>260</v>
      </c>
      <c r="AD29" s="5" t="s">
        <v>90</v>
      </c>
      <c r="AE29" s="5" t="s">
        <v>261</v>
      </c>
      <c r="AF29" s="43"/>
      <c r="AG29" s="39"/>
      <c r="AH29" s="49">
        <f t="shared" si="0"/>
        <v>0</v>
      </c>
      <c r="AL29" s="5" t="s">
        <v>233</v>
      </c>
    </row>
    <row r="30" spans="1:38" s="5" customFormat="1" x14ac:dyDescent="0.2">
      <c r="A30" s="5" t="s">
        <v>262</v>
      </c>
      <c r="B30" s="5" t="s">
        <v>263</v>
      </c>
      <c r="C30" s="5" t="s">
        <v>137</v>
      </c>
      <c r="D30" s="5" t="s">
        <v>264</v>
      </c>
      <c r="E30" s="48" t="s">
        <v>265</v>
      </c>
      <c r="F30" s="48" t="s">
        <v>263</v>
      </c>
      <c r="G30" s="47" t="s">
        <v>266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267</v>
      </c>
      <c r="P30" s="47" t="s">
        <v>120</v>
      </c>
      <c r="Q30" s="47" t="s">
        <v>121</v>
      </c>
      <c r="R30" s="47">
        <v>4276.3500000000004</v>
      </c>
      <c r="S30" s="47" t="s">
        <v>268</v>
      </c>
      <c r="T30" s="37" t="s">
        <v>269</v>
      </c>
      <c r="U30" s="46"/>
      <c r="V30" s="37"/>
      <c r="W30" s="50"/>
      <c r="X30" s="37"/>
      <c r="AA30" s="5" t="s">
        <v>270</v>
      </c>
      <c r="AB30" s="5" t="s">
        <v>271</v>
      </c>
      <c r="AC30" s="5" t="s">
        <v>272</v>
      </c>
      <c r="AD30" s="5" t="s">
        <v>90</v>
      </c>
      <c r="AE30" s="5" t="s">
        <v>273</v>
      </c>
      <c r="AF30" s="43"/>
      <c r="AG30" s="39"/>
      <c r="AH30" s="49">
        <f t="shared" si="0"/>
        <v>0</v>
      </c>
      <c r="AL30" s="5" t="s">
        <v>274</v>
      </c>
    </row>
    <row r="31" spans="1:38" s="5" customFormat="1" x14ac:dyDescent="0.2">
      <c r="A31" s="5" t="s">
        <v>275</v>
      </c>
      <c r="B31" s="5" t="s">
        <v>276</v>
      </c>
      <c r="C31" s="5" t="s">
        <v>137</v>
      </c>
      <c r="D31" s="5" t="s">
        <v>277</v>
      </c>
      <c r="E31" s="48" t="s">
        <v>278</v>
      </c>
      <c r="F31" s="48" t="s">
        <v>276</v>
      </c>
      <c r="G31" s="47" t="s">
        <v>279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280</v>
      </c>
      <c r="P31" s="47" t="s">
        <v>168</v>
      </c>
      <c r="Q31" s="47" t="s">
        <v>169</v>
      </c>
      <c r="R31" s="47">
        <v>3649.1</v>
      </c>
      <c r="S31" s="47" t="s">
        <v>281</v>
      </c>
      <c r="T31" s="37" t="s">
        <v>282</v>
      </c>
      <c r="U31" s="46"/>
      <c r="V31" s="37"/>
      <c r="W31" s="50"/>
      <c r="X31" s="37"/>
      <c r="AA31" s="5" t="s">
        <v>283</v>
      </c>
      <c r="AB31" s="5" t="s">
        <v>284</v>
      </c>
      <c r="AC31" s="5" t="s">
        <v>285</v>
      </c>
      <c r="AD31" s="5" t="s">
        <v>90</v>
      </c>
      <c r="AE31" s="5" t="s">
        <v>286</v>
      </c>
      <c r="AF31" s="43"/>
      <c r="AG31" s="39"/>
      <c r="AH31" s="49">
        <f t="shared" si="0"/>
        <v>0</v>
      </c>
      <c r="AL31" s="5" t="s">
        <v>172</v>
      </c>
    </row>
    <row r="32" spans="1:38" s="5" customFormat="1" x14ac:dyDescent="0.2">
      <c r="A32" s="5" t="s">
        <v>287</v>
      </c>
      <c r="B32" s="5" t="s">
        <v>288</v>
      </c>
      <c r="C32" s="5" t="s">
        <v>137</v>
      </c>
      <c r="D32" s="5" t="s">
        <v>252</v>
      </c>
      <c r="E32" s="48" t="s">
        <v>289</v>
      </c>
      <c r="F32" s="48" t="s">
        <v>288</v>
      </c>
      <c r="G32" s="47" t="s">
        <v>238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253</v>
      </c>
      <c r="P32" s="47" t="s">
        <v>142</v>
      </c>
      <c r="Q32" s="47" t="s">
        <v>143</v>
      </c>
      <c r="R32" s="47">
        <v>569.4</v>
      </c>
      <c r="S32" s="47"/>
      <c r="T32" s="37"/>
      <c r="U32" s="46"/>
      <c r="V32" s="37"/>
      <c r="W32" s="50"/>
      <c r="X32" s="37"/>
      <c r="AF32" s="43"/>
      <c r="AG32" s="39"/>
      <c r="AH32" s="49">
        <f t="shared" si="0"/>
        <v>0</v>
      </c>
      <c r="AL32" s="5" t="s">
        <v>233</v>
      </c>
    </row>
    <row r="33" spans="1:38" s="5" customFormat="1" x14ac:dyDescent="0.2">
      <c r="A33" s="5" t="s">
        <v>290</v>
      </c>
      <c r="B33" s="5" t="s">
        <v>291</v>
      </c>
      <c r="C33" s="5" t="s">
        <v>137</v>
      </c>
      <c r="D33" s="5" t="s">
        <v>292</v>
      </c>
      <c r="E33" s="48" t="s">
        <v>293</v>
      </c>
      <c r="F33" s="48" t="s">
        <v>291</v>
      </c>
      <c r="G33" s="47" t="s">
        <v>294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295</v>
      </c>
      <c r="P33" s="47" t="s">
        <v>120</v>
      </c>
      <c r="Q33" s="47" t="s">
        <v>121</v>
      </c>
      <c r="R33" s="47">
        <v>4966.6499999999996</v>
      </c>
      <c r="S33" s="47"/>
      <c r="T33" s="37"/>
      <c r="U33" s="46"/>
      <c r="V33" s="37"/>
      <c r="W33" s="50"/>
      <c r="X33" s="37"/>
      <c r="AF33" s="43"/>
      <c r="AG33" s="39"/>
      <c r="AH33" s="49">
        <f t="shared" si="0"/>
        <v>0</v>
      </c>
      <c r="AL33" s="5" t="s">
        <v>209</v>
      </c>
    </row>
    <row r="34" spans="1:38" s="5" customFormat="1" x14ac:dyDescent="0.2">
      <c r="A34" s="5" t="s">
        <v>296</v>
      </c>
      <c r="B34" s="5" t="s">
        <v>297</v>
      </c>
      <c r="C34" s="5" t="s">
        <v>137</v>
      </c>
      <c r="D34" s="5" t="s">
        <v>298</v>
      </c>
      <c r="E34" s="48" t="s">
        <v>299</v>
      </c>
      <c r="F34" s="48" t="s">
        <v>297</v>
      </c>
      <c r="G34" s="47" t="s">
        <v>300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301</v>
      </c>
      <c r="P34" s="47" t="s">
        <v>207</v>
      </c>
      <c r="Q34" s="47" t="s">
        <v>208</v>
      </c>
      <c r="R34" s="47">
        <v>757.32</v>
      </c>
      <c r="S34" s="47" t="s">
        <v>302</v>
      </c>
      <c r="T34" s="37" t="s">
        <v>303</v>
      </c>
      <c r="U34" s="46"/>
      <c r="V34" s="37"/>
      <c r="W34" s="50"/>
      <c r="X34" s="37"/>
      <c r="AA34" s="5" t="s">
        <v>304</v>
      </c>
      <c r="AB34" s="5" t="s">
        <v>305</v>
      </c>
      <c r="AC34" s="5" t="s">
        <v>306</v>
      </c>
      <c r="AD34" s="5" t="s">
        <v>90</v>
      </c>
      <c r="AE34" s="5" t="s">
        <v>307</v>
      </c>
      <c r="AF34" s="43"/>
      <c r="AG34" s="39"/>
      <c r="AH34" s="49">
        <f t="shared" si="0"/>
        <v>0</v>
      </c>
      <c r="AL34" s="5" t="s">
        <v>95</v>
      </c>
    </row>
    <row r="35" spans="1:38" s="5" customFormat="1" x14ac:dyDescent="0.2">
      <c r="A35" s="5" t="s">
        <v>308</v>
      </c>
      <c r="B35" s="5" t="s">
        <v>309</v>
      </c>
      <c r="C35" s="5" t="s">
        <v>137</v>
      </c>
      <c r="D35" s="5" t="s">
        <v>310</v>
      </c>
      <c r="E35" s="48" t="s">
        <v>311</v>
      </c>
      <c r="F35" s="48" t="s">
        <v>309</v>
      </c>
      <c r="G35" s="47" t="s">
        <v>312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313</v>
      </c>
      <c r="P35" s="47" t="s">
        <v>207</v>
      </c>
      <c r="Q35" s="47" t="s">
        <v>208</v>
      </c>
      <c r="R35" s="47">
        <v>757.32</v>
      </c>
      <c r="S35" s="47"/>
      <c r="T35" s="37"/>
      <c r="U35" s="46"/>
      <c r="V35" s="37"/>
      <c r="W35" s="50"/>
      <c r="X35" s="37"/>
      <c r="AF35" s="43"/>
      <c r="AG35" s="39"/>
      <c r="AH35" s="49">
        <f t="shared" si="0"/>
        <v>0</v>
      </c>
      <c r="AL35" s="5" t="s">
        <v>95</v>
      </c>
    </row>
    <row r="36" spans="1:38" s="5" customFormat="1" x14ac:dyDescent="0.2">
      <c r="A36" s="5" t="s">
        <v>314</v>
      </c>
      <c r="B36" s="5" t="s">
        <v>315</v>
      </c>
      <c r="C36" s="5" t="s">
        <v>163</v>
      </c>
      <c r="D36" s="5" t="s">
        <v>316</v>
      </c>
      <c r="E36" s="48" t="s">
        <v>317</v>
      </c>
      <c r="F36" s="48" t="s">
        <v>315</v>
      </c>
      <c r="G36" s="47" t="s">
        <v>318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319</v>
      </c>
      <c r="P36" s="47" t="s">
        <v>320</v>
      </c>
      <c r="Q36" s="47" t="s">
        <v>169</v>
      </c>
      <c r="R36" s="47">
        <v>3012.75</v>
      </c>
      <c r="S36" s="47" t="s">
        <v>170</v>
      </c>
      <c r="T36" s="37" t="s">
        <v>321</v>
      </c>
      <c r="U36" s="46"/>
      <c r="V36" s="37"/>
      <c r="W36" s="50"/>
      <c r="X36" s="37"/>
      <c r="AA36" s="5" t="s">
        <v>322</v>
      </c>
      <c r="AB36" s="5" t="s">
        <v>323</v>
      </c>
      <c r="AC36" s="5" t="s">
        <v>324</v>
      </c>
      <c r="AD36" s="5" t="s">
        <v>90</v>
      </c>
      <c r="AE36" s="5" t="s">
        <v>325</v>
      </c>
      <c r="AF36" s="43"/>
      <c r="AG36" s="39"/>
      <c r="AH36" s="49">
        <f t="shared" si="0"/>
        <v>0</v>
      </c>
      <c r="AL36" s="5" t="s">
        <v>113</v>
      </c>
    </row>
    <row r="37" spans="1:38" s="5" customFormat="1" x14ac:dyDescent="0.2">
      <c r="A37" s="5" t="s">
        <v>326</v>
      </c>
      <c r="B37" s="5" t="s">
        <v>327</v>
      </c>
      <c r="C37" s="5" t="s">
        <v>137</v>
      </c>
      <c r="D37" s="5" t="s">
        <v>328</v>
      </c>
      <c r="E37" s="48" t="s">
        <v>195</v>
      </c>
      <c r="F37" s="48" t="s">
        <v>327</v>
      </c>
      <c r="G37" s="47" t="s">
        <v>329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330</v>
      </c>
      <c r="P37" s="47" t="s">
        <v>331</v>
      </c>
      <c r="Q37" s="47" t="s">
        <v>332</v>
      </c>
      <c r="R37" s="47">
        <v>219</v>
      </c>
      <c r="S37" s="47"/>
      <c r="T37" s="37"/>
      <c r="U37" s="46"/>
      <c r="V37" s="37"/>
      <c r="W37" s="50"/>
      <c r="X37" s="37"/>
      <c r="AF37" s="43"/>
      <c r="AG37" s="39"/>
      <c r="AH37" s="49">
        <f t="shared" si="0"/>
        <v>0</v>
      </c>
      <c r="AL37" s="5" t="s">
        <v>200</v>
      </c>
    </row>
    <row r="38" spans="1:38" s="5" customFormat="1" x14ac:dyDescent="0.2">
      <c r="A38" s="5" t="s">
        <v>333</v>
      </c>
      <c r="B38" s="5" t="s">
        <v>213</v>
      </c>
      <c r="C38" s="5" t="s">
        <v>137</v>
      </c>
      <c r="D38" s="5" t="s">
        <v>334</v>
      </c>
      <c r="E38" s="48" t="s">
        <v>195</v>
      </c>
      <c r="F38" s="48" t="s">
        <v>213</v>
      </c>
      <c r="G38" s="47" t="s">
        <v>215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335</v>
      </c>
      <c r="P38" s="47" t="s">
        <v>168</v>
      </c>
      <c r="Q38" s="47" t="s">
        <v>169</v>
      </c>
      <c r="R38" s="47">
        <v>4014.4</v>
      </c>
      <c r="S38" s="47"/>
      <c r="T38" s="37"/>
      <c r="U38" s="46"/>
      <c r="V38" s="37"/>
      <c r="W38" s="50"/>
      <c r="X38" s="37"/>
      <c r="AF38" s="43"/>
      <c r="AG38" s="39"/>
      <c r="AH38" s="49">
        <f t="shared" si="0"/>
        <v>0</v>
      </c>
      <c r="AL38" s="5" t="s">
        <v>200</v>
      </c>
    </row>
    <row r="39" spans="1:38" s="5" customFormat="1" x14ac:dyDescent="0.2">
      <c r="A39" s="5" t="s">
        <v>336</v>
      </c>
      <c r="B39" s="5" t="s">
        <v>337</v>
      </c>
      <c r="C39" s="5" t="s">
        <v>137</v>
      </c>
      <c r="D39" s="5" t="s">
        <v>338</v>
      </c>
      <c r="E39" s="48" t="s">
        <v>339</v>
      </c>
      <c r="F39" s="48" t="s">
        <v>337</v>
      </c>
      <c r="G39" s="47" t="s">
        <v>340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341</v>
      </c>
      <c r="P39" s="47" t="s">
        <v>342</v>
      </c>
      <c r="Q39" s="47" t="s">
        <v>343</v>
      </c>
      <c r="R39" s="47">
        <v>6312.8</v>
      </c>
      <c r="S39" s="47" t="s">
        <v>344</v>
      </c>
      <c r="T39" s="37" t="s">
        <v>345</v>
      </c>
      <c r="U39" s="46"/>
      <c r="V39" s="37"/>
      <c r="W39" s="50"/>
      <c r="X39" s="37"/>
      <c r="AA39" s="5" t="s">
        <v>346</v>
      </c>
      <c r="AB39" s="5" t="s">
        <v>347</v>
      </c>
      <c r="AC39" s="5" t="s">
        <v>348</v>
      </c>
      <c r="AD39" s="5" t="s">
        <v>90</v>
      </c>
      <c r="AE39" s="5" t="s">
        <v>349</v>
      </c>
      <c r="AF39" s="43"/>
      <c r="AG39" s="39"/>
      <c r="AH39" s="49">
        <f t="shared" si="0"/>
        <v>0</v>
      </c>
      <c r="AL39" s="5" t="s">
        <v>274</v>
      </c>
    </row>
    <row r="40" spans="1:38" s="5" customFormat="1" x14ac:dyDescent="0.2">
      <c r="A40" s="5" t="s">
        <v>350</v>
      </c>
      <c r="B40" s="5" t="s">
        <v>351</v>
      </c>
      <c r="C40" s="5" t="s">
        <v>137</v>
      </c>
      <c r="D40" s="5" t="s">
        <v>352</v>
      </c>
      <c r="E40" s="48" t="s">
        <v>293</v>
      </c>
      <c r="F40" s="48" t="s">
        <v>351</v>
      </c>
      <c r="G40" s="47" t="s">
        <v>353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354</v>
      </c>
      <c r="P40" s="47" t="s">
        <v>355</v>
      </c>
      <c r="Q40" s="47" t="s">
        <v>356</v>
      </c>
      <c r="R40" s="47">
        <v>2921.41</v>
      </c>
      <c r="S40" s="47" t="s">
        <v>357</v>
      </c>
      <c r="T40" s="37" t="s">
        <v>358</v>
      </c>
      <c r="U40" s="46"/>
      <c r="V40" s="37"/>
      <c r="W40" s="50"/>
      <c r="X40" s="37"/>
      <c r="AF40" s="43"/>
      <c r="AG40" s="39"/>
      <c r="AH40" s="49">
        <f t="shared" si="0"/>
        <v>0</v>
      </c>
      <c r="AL40" s="5" t="s">
        <v>209</v>
      </c>
    </row>
    <row r="41" spans="1:38" s="54" customFormat="1" ht="25.5" x14ac:dyDescent="0.2">
      <c r="A41" s="54" t="s">
        <v>359</v>
      </c>
      <c r="B41" s="54" t="s">
        <v>360</v>
      </c>
      <c r="C41" s="54" t="s">
        <v>75</v>
      </c>
      <c r="D41" s="54" t="s">
        <v>361</v>
      </c>
      <c r="E41" s="55" t="s">
        <v>362</v>
      </c>
      <c r="F41" s="55" t="s">
        <v>360</v>
      </c>
      <c r="G41" s="56" t="s">
        <v>363</v>
      </c>
      <c r="H41" s="56" t="s">
        <v>79</v>
      </c>
      <c r="I41" s="56" t="s">
        <v>80</v>
      </c>
      <c r="J41" s="56" t="s">
        <v>79</v>
      </c>
      <c r="K41" s="56" t="s">
        <v>80</v>
      </c>
      <c r="L41" s="56" t="s">
        <v>81</v>
      </c>
      <c r="M41" s="56" t="s">
        <v>82</v>
      </c>
      <c r="N41" s="56" t="s">
        <v>83</v>
      </c>
      <c r="O41" s="56" t="s">
        <v>364</v>
      </c>
      <c r="P41" s="56" t="s">
        <v>365</v>
      </c>
      <c r="Q41" s="56" t="s">
        <v>366</v>
      </c>
      <c r="R41" s="56">
        <v>8008.55</v>
      </c>
      <c r="S41" s="56"/>
      <c r="T41" s="57"/>
      <c r="U41" s="58"/>
      <c r="V41" s="57" t="s">
        <v>367</v>
      </c>
      <c r="W41" s="63" t="s">
        <v>368</v>
      </c>
      <c r="X41" s="57" t="s">
        <v>348</v>
      </c>
      <c r="Y41" s="54" t="s">
        <v>90</v>
      </c>
      <c r="Z41" s="54" t="s">
        <v>369</v>
      </c>
      <c r="AF41" s="59"/>
      <c r="AG41" s="62" t="s">
        <v>370</v>
      </c>
      <c r="AH41" s="61">
        <f t="shared" si="0"/>
        <v>61601926.771000005</v>
      </c>
      <c r="AI41" s="54" t="s">
        <v>93</v>
      </c>
      <c r="AJ41" s="54" t="s">
        <v>94</v>
      </c>
      <c r="AK41" s="54" t="s">
        <v>94</v>
      </c>
      <c r="AL41" s="54" t="s">
        <v>233</v>
      </c>
    </row>
    <row r="42" spans="1:38" s="5" customFormat="1" x14ac:dyDescent="0.2">
      <c r="A42" s="5" t="s">
        <v>371</v>
      </c>
      <c r="B42" s="5" t="s">
        <v>162</v>
      </c>
      <c r="C42" s="5" t="s">
        <v>137</v>
      </c>
      <c r="D42" s="5" t="s">
        <v>372</v>
      </c>
      <c r="E42" s="48" t="s">
        <v>165</v>
      </c>
      <c r="F42" s="48" t="s">
        <v>162</v>
      </c>
      <c r="G42" s="47" t="s">
        <v>166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373</v>
      </c>
      <c r="P42" s="47" t="s">
        <v>374</v>
      </c>
      <c r="Q42" s="47" t="s">
        <v>375</v>
      </c>
      <c r="R42" s="47">
        <v>4054.05</v>
      </c>
      <c r="S42" s="47" t="s">
        <v>376</v>
      </c>
      <c r="T42" s="37" t="s">
        <v>377</v>
      </c>
      <c r="U42" s="46"/>
      <c r="V42" s="37"/>
      <c r="W42" s="50"/>
      <c r="X42" s="37"/>
      <c r="AA42" s="5" t="s">
        <v>378</v>
      </c>
      <c r="AB42" s="5" t="s">
        <v>379</v>
      </c>
      <c r="AC42" s="5" t="s">
        <v>126</v>
      </c>
      <c r="AD42" s="5" t="s">
        <v>90</v>
      </c>
      <c r="AE42" s="5" t="s">
        <v>127</v>
      </c>
      <c r="AF42" s="43"/>
      <c r="AG42" s="39"/>
      <c r="AH42" s="49">
        <f t="shared" si="0"/>
        <v>0</v>
      </c>
      <c r="AL42" s="5" t="s">
        <v>172</v>
      </c>
    </row>
    <row r="43" spans="1:38" s="5" customFormat="1" x14ac:dyDescent="0.2">
      <c r="A43" s="5" t="s">
        <v>380</v>
      </c>
      <c r="B43" s="5" t="s">
        <v>381</v>
      </c>
      <c r="C43" s="5" t="s">
        <v>137</v>
      </c>
      <c r="D43" s="5" t="s">
        <v>382</v>
      </c>
      <c r="E43" s="48" t="s">
        <v>195</v>
      </c>
      <c r="F43" s="48" t="s">
        <v>381</v>
      </c>
      <c r="G43" s="47" t="s">
        <v>383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384</v>
      </c>
      <c r="P43" s="47" t="s">
        <v>385</v>
      </c>
      <c r="Q43" s="47" t="s">
        <v>375</v>
      </c>
      <c r="R43" s="47">
        <v>5333.9</v>
      </c>
      <c r="S43" s="47"/>
      <c r="T43" s="37"/>
      <c r="U43" s="46"/>
      <c r="V43" s="37"/>
      <c r="W43" s="50"/>
      <c r="X43" s="37"/>
      <c r="AF43" s="43"/>
      <c r="AG43" s="39"/>
      <c r="AH43" s="49">
        <f t="shared" si="0"/>
        <v>0</v>
      </c>
      <c r="AL43" s="5" t="s">
        <v>200</v>
      </c>
    </row>
    <row r="44" spans="1:38" s="5" customFormat="1" x14ac:dyDescent="0.2">
      <c r="A44" s="5" t="s">
        <v>380</v>
      </c>
      <c r="B44" s="5" t="s">
        <v>381</v>
      </c>
      <c r="C44" s="5" t="s">
        <v>137</v>
      </c>
      <c r="D44" s="5" t="s">
        <v>386</v>
      </c>
      <c r="E44" s="48" t="s">
        <v>195</v>
      </c>
      <c r="F44" s="48" t="s">
        <v>381</v>
      </c>
      <c r="G44" s="47" t="s">
        <v>383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387</v>
      </c>
      <c r="P44" s="47" t="s">
        <v>385</v>
      </c>
      <c r="Q44" s="47" t="s">
        <v>375</v>
      </c>
      <c r="R44" s="47">
        <v>5333.9</v>
      </c>
      <c r="S44" s="47"/>
      <c r="T44" s="37"/>
      <c r="U44" s="46"/>
      <c r="V44" s="37"/>
      <c r="W44" s="50"/>
      <c r="X44" s="37"/>
      <c r="AF44" s="43"/>
      <c r="AG44" s="39"/>
      <c r="AH44" s="49">
        <f t="shared" si="0"/>
        <v>0</v>
      </c>
      <c r="AL44" s="5" t="s">
        <v>200</v>
      </c>
    </row>
    <row r="45" spans="1:38" s="5" customFormat="1" x14ac:dyDescent="0.2">
      <c r="A45" s="5" t="s">
        <v>388</v>
      </c>
      <c r="B45" s="5" t="s">
        <v>389</v>
      </c>
      <c r="C45" s="5" t="s">
        <v>137</v>
      </c>
      <c r="D45" s="5" t="s">
        <v>390</v>
      </c>
      <c r="E45" s="48" t="s">
        <v>391</v>
      </c>
      <c r="F45" s="48" t="s">
        <v>389</v>
      </c>
      <c r="G45" s="47" t="s">
        <v>392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393</v>
      </c>
      <c r="P45" s="47" t="s">
        <v>394</v>
      </c>
      <c r="Q45" s="47" t="s">
        <v>375</v>
      </c>
      <c r="R45" s="47">
        <v>4459.6499999999996</v>
      </c>
      <c r="S45" s="47"/>
      <c r="T45" s="37"/>
      <c r="U45" s="46"/>
      <c r="V45" s="37"/>
      <c r="W45" s="50"/>
      <c r="X45" s="37"/>
      <c r="AF45" s="43"/>
      <c r="AG45" s="39"/>
      <c r="AH45" s="49">
        <f t="shared" si="0"/>
        <v>0</v>
      </c>
      <c r="AL45" s="5" t="s">
        <v>200</v>
      </c>
    </row>
    <row r="46" spans="1:38" s="5" customFormat="1" x14ac:dyDescent="0.2">
      <c r="A46" s="5" t="s">
        <v>395</v>
      </c>
      <c r="B46" s="5" t="s">
        <v>315</v>
      </c>
      <c r="C46" s="5" t="s">
        <v>137</v>
      </c>
      <c r="D46" s="5" t="s">
        <v>396</v>
      </c>
      <c r="E46" s="48" t="s">
        <v>317</v>
      </c>
      <c r="F46" s="48" t="s">
        <v>315</v>
      </c>
      <c r="G46" s="47" t="s">
        <v>318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397</v>
      </c>
      <c r="P46" s="47" t="s">
        <v>374</v>
      </c>
      <c r="Q46" s="47" t="s">
        <v>375</v>
      </c>
      <c r="R46" s="47">
        <v>4054.05</v>
      </c>
      <c r="S46" s="47" t="s">
        <v>398</v>
      </c>
      <c r="T46" s="37" t="s">
        <v>399</v>
      </c>
      <c r="U46" s="46"/>
      <c r="V46" s="37"/>
      <c r="W46" s="50"/>
      <c r="X46" s="37"/>
      <c r="AA46" s="5" t="s">
        <v>400</v>
      </c>
      <c r="AB46" s="5" t="s">
        <v>401</v>
      </c>
      <c r="AC46" s="5" t="s">
        <v>402</v>
      </c>
      <c r="AD46" s="5" t="s">
        <v>90</v>
      </c>
      <c r="AE46" s="5" t="s">
        <v>403</v>
      </c>
      <c r="AF46" s="43"/>
      <c r="AG46" s="39"/>
      <c r="AH46" s="49">
        <f t="shared" si="0"/>
        <v>0</v>
      </c>
      <c r="AL46" s="5" t="s">
        <v>113</v>
      </c>
    </row>
    <row r="47" spans="1:38" s="5" customFormat="1" x14ac:dyDescent="0.2">
      <c r="A47" s="5" t="s">
        <v>287</v>
      </c>
      <c r="B47" s="5" t="s">
        <v>288</v>
      </c>
      <c r="C47" s="5" t="s">
        <v>137</v>
      </c>
      <c r="D47" s="5" t="s">
        <v>248</v>
      </c>
      <c r="E47" s="48" t="s">
        <v>289</v>
      </c>
      <c r="F47" s="48" t="s">
        <v>288</v>
      </c>
      <c r="G47" s="47" t="s">
        <v>238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249</v>
      </c>
      <c r="P47" s="47" t="s">
        <v>142</v>
      </c>
      <c r="Q47" s="47" t="s">
        <v>143</v>
      </c>
      <c r="R47" s="47">
        <v>569.4</v>
      </c>
      <c r="S47" s="47"/>
      <c r="T47" s="37"/>
      <c r="U47" s="46"/>
      <c r="V47" s="37"/>
      <c r="W47" s="50"/>
      <c r="X47" s="37"/>
      <c r="AF47" s="43"/>
      <c r="AG47" s="39"/>
      <c r="AH47" s="49">
        <f t="shared" si="0"/>
        <v>0</v>
      </c>
      <c r="AL47" s="5" t="s">
        <v>233</v>
      </c>
    </row>
    <row r="48" spans="1:38" s="5" customFormat="1" x14ac:dyDescent="0.2">
      <c r="A48" s="5" t="s">
        <v>287</v>
      </c>
      <c r="B48" s="5" t="s">
        <v>288</v>
      </c>
      <c r="C48" s="5" t="s">
        <v>137</v>
      </c>
      <c r="D48" s="5" t="s">
        <v>246</v>
      </c>
      <c r="E48" s="48" t="s">
        <v>289</v>
      </c>
      <c r="F48" s="48" t="s">
        <v>288</v>
      </c>
      <c r="G48" s="47" t="s">
        <v>238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247</v>
      </c>
      <c r="P48" s="47" t="s">
        <v>142</v>
      </c>
      <c r="Q48" s="47" t="s">
        <v>143</v>
      </c>
      <c r="R48" s="47">
        <v>569.4</v>
      </c>
      <c r="S48" s="47"/>
      <c r="T48" s="37"/>
      <c r="U48" s="46"/>
      <c r="V48" s="37"/>
      <c r="W48" s="50"/>
      <c r="X48" s="37"/>
      <c r="AF48" s="43"/>
      <c r="AG48" s="39"/>
      <c r="AH48" s="49">
        <f t="shared" si="0"/>
        <v>0</v>
      </c>
      <c r="AL48" s="5" t="s">
        <v>233</v>
      </c>
    </row>
    <row r="49" spans="1:38" s="5" customFormat="1" x14ac:dyDescent="0.2">
      <c r="A49" s="5" t="s">
        <v>287</v>
      </c>
      <c r="B49" s="5" t="s">
        <v>288</v>
      </c>
      <c r="C49" s="5" t="s">
        <v>137</v>
      </c>
      <c r="D49" s="5" t="s">
        <v>404</v>
      </c>
      <c r="E49" s="48" t="s">
        <v>289</v>
      </c>
      <c r="F49" s="48" t="s">
        <v>288</v>
      </c>
      <c r="G49" s="47" t="s">
        <v>238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405</v>
      </c>
      <c r="P49" s="47" t="s">
        <v>142</v>
      </c>
      <c r="Q49" s="47" t="s">
        <v>143</v>
      </c>
      <c r="R49" s="47">
        <v>569.4</v>
      </c>
      <c r="S49" s="47"/>
      <c r="T49" s="37"/>
      <c r="U49" s="46"/>
      <c r="V49" s="37"/>
      <c r="W49" s="50"/>
      <c r="X49" s="37"/>
      <c r="AF49" s="43"/>
      <c r="AG49" s="39"/>
      <c r="AH49" s="49">
        <f t="shared" si="0"/>
        <v>0</v>
      </c>
      <c r="AL49" s="5" t="s">
        <v>233</v>
      </c>
    </row>
    <row r="50" spans="1:38" s="5" customFormat="1" x14ac:dyDescent="0.2">
      <c r="A50" s="5" t="s">
        <v>287</v>
      </c>
      <c r="B50" s="5" t="s">
        <v>288</v>
      </c>
      <c r="C50" s="5" t="s">
        <v>137</v>
      </c>
      <c r="D50" s="5" t="s">
        <v>254</v>
      </c>
      <c r="E50" s="48" t="s">
        <v>289</v>
      </c>
      <c r="F50" s="48" t="s">
        <v>288</v>
      </c>
      <c r="G50" s="47" t="s">
        <v>238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255</v>
      </c>
      <c r="P50" s="47" t="s">
        <v>142</v>
      </c>
      <c r="Q50" s="47" t="s">
        <v>143</v>
      </c>
      <c r="R50" s="47">
        <v>569.4</v>
      </c>
      <c r="S50" s="47" t="s">
        <v>256</v>
      </c>
      <c r="T50" s="37" t="s">
        <v>257</v>
      </c>
      <c r="U50" s="46"/>
      <c r="V50" s="37"/>
      <c r="W50" s="50"/>
      <c r="X50" s="37"/>
      <c r="AA50" s="5" t="s">
        <v>258</v>
      </c>
      <c r="AB50" s="5" t="s">
        <v>259</v>
      </c>
      <c r="AC50" s="5" t="s">
        <v>260</v>
      </c>
      <c r="AD50" s="5" t="s">
        <v>90</v>
      </c>
      <c r="AE50" s="5" t="s">
        <v>261</v>
      </c>
      <c r="AF50" s="43"/>
      <c r="AG50" s="39"/>
      <c r="AH50" s="49">
        <f t="shared" si="0"/>
        <v>0</v>
      </c>
      <c r="AL50" s="5" t="s">
        <v>233</v>
      </c>
    </row>
    <row r="51" spans="1:38" s="5" customFormat="1" x14ac:dyDescent="0.2">
      <c r="A51" s="5" t="s">
        <v>406</v>
      </c>
      <c r="B51" s="5" t="s">
        <v>407</v>
      </c>
      <c r="C51" s="5" t="s">
        <v>163</v>
      </c>
      <c r="D51" s="5" t="s">
        <v>408</v>
      </c>
      <c r="E51" s="48" t="s">
        <v>409</v>
      </c>
      <c r="F51" s="48" t="s">
        <v>407</v>
      </c>
      <c r="G51" s="47" t="s">
        <v>410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411</v>
      </c>
      <c r="P51" s="47" t="s">
        <v>412</v>
      </c>
      <c r="Q51" s="47" t="s">
        <v>413</v>
      </c>
      <c r="R51" s="47">
        <v>15693.84</v>
      </c>
      <c r="S51" s="47" t="s">
        <v>414</v>
      </c>
      <c r="T51" s="37" t="s">
        <v>415</v>
      </c>
      <c r="U51" s="46"/>
      <c r="V51" s="37"/>
      <c r="W51" s="50"/>
      <c r="X51" s="37"/>
      <c r="AA51" s="5" t="s">
        <v>416</v>
      </c>
      <c r="AB51" s="5" t="s">
        <v>417</v>
      </c>
      <c r="AC51" s="5" t="s">
        <v>418</v>
      </c>
      <c r="AD51" s="5" t="s">
        <v>90</v>
      </c>
      <c r="AE51" s="5" t="s">
        <v>419</v>
      </c>
      <c r="AF51" s="43"/>
      <c r="AG51" s="39"/>
      <c r="AH51" s="49">
        <f t="shared" si="0"/>
        <v>0</v>
      </c>
      <c r="AL51" s="5" t="s">
        <v>172</v>
      </c>
    </row>
    <row r="52" spans="1:38" s="5" customFormat="1" x14ac:dyDescent="0.2">
      <c r="A52" s="5" t="s">
        <v>420</v>
      </c>
      <c r="B52" s="5" t="s">
        <v>421</v>
      </c>
      <c r="C52" s="5" t="s">
        <v>137</v>
      </c>
      <c r="D52" s="5" t="s">
        <v>422</v>
      </c>
      <c r="E52" s="48" t="s">
        <v>423</v>
      </c>
      <c r="F52" s="48" t="s">
        <v>421</v>
      </c>
      <c r="G52" s="47" t="s">
        <v>424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425</v>
      </c>
      <c r="P52" s="47" t="s">
        <v>426</v>
      </c>
      <c r="Q52" s="47" t="s">
        <v>427</v>
      </c>
      <c r="R52" s="47">
        <v>484.8</v>
      </c>
      <c r="S52" s="47" t="s">
        <v>428</v>
      </c>
      <c r="T52" s="37" t="s">
        <v>429</v>
      </c>
      <c r="U52" s="46"/>
      <c r="V52" s="37"/>
      <c r="W52" s="50"/>
      <c r="X52" s="37"/>
      <c r="AF52" s="43"/>
      <c r="AG52" s="39"/>
      <c r="AH52" s="49">
        <f t="shared" si="0"/>
        <v>0</v>
      </c>
      <c r="AL52" s="5" t="s">
        <v>274</v>
      </c>
    </row>
    <row r="53" spans="1:38" s="5" customFormat="1" x14ac:dyDescent="0.2">
      <c r="A53" s="5" t="s">
        <v>430</v>
      </c>
      <c r="B53" s="5" t="s">
        <v>431</v>
      </c>
      <c r="C53" s="5" t="s">
        <v>137</v>
      </c>
      <c r="D53" s="5" t="s">
        <v>432</v>
      </c>
      <c r="E53" s="48" t="s">
        <v>289</v>
      </c>
      <c r="F53" s="48" t="s">
        <v>431</v>
      </c>
      <c r="G53" s="47" t="s">
        <v>433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434</v>
      </c>
      <c r="P53" s="47" t="s">
        <v>435</v>
      </c>
      <c r="Q53" s="47" t="s">
        <v>436</v>
      </c>
      <c r="R53" s="47">
        <v>2111.63</v>
      </c>
      <c r="S53" s="47" t="s">
        <v>437</v>
      </c>
      <c r="T53" s="37" t="s">
        <v>438</v>
      </c>
      <c r="U53" s="46"/>
      <c r="V53" s="37"/>
      <c r="W53" s="50"/>
      <c r="X53" s="37"/>
      <c r="AA53" s="5" t="s">
        <v>439</v>
      </c>
      <c r="AB53" s="5" t="s">
        <v>440</v>
      </c>
      <c r="AC53" s="5" t="s">
        <v>190</v>
      </c>
      <c r="AD53" s="5" t="s">
        <v>90</v>
      </c>
      <c r="AE53" s="5" t="s">
        <v>441</v>
      </c>
      <c r="AF53" s="43"/>
      <c r="AG53" s="39"/>
      <c r="AH53" s="49">
        <f t="shared" si="0"/>
        <v>0</v>
      </c>
      <c r="AL53" s="5" t="s">
        <v>233</v>
      </c>
    </row>
    <row r="54" spans="1:38" s="5" customFormat="1" x14ac:dyDescent="0.2">
      <c r="A54" s="5" t="s">
        <v>442</v>
      </c>
      <c r="B54" s="5" t="s">
        <v>315</v>
      </c>
      <c r="C54" s="5" t="s">
        <v>443</v>
      </c>
      <c r="D54" s="5" t="s">
        <v>444</v>
      </c>
      <c r="E54" s="48" t="s">
        <v>317</v>
      </c>
      <c r="F54" s="48" t="s">
        <v>315</v>
      </c>
      <c r="G54" s="47" t="s">
        <v>318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445</v>
      </c>
      <c r="P54" s="47" t="s">
        <v>446</v>
      </c>
      <c r="Q54" s="47" t="s">
        <v>375</v>
      </c>
      <c r="R54" s="47">
        <v>4849</v>
      </c>
      <c r="S54" s="47" t="s">
        <v>447</v>
      </c>
      <c r="T54" s="37" t="s">
        <v>448</v>
      </c>
      <c r="U54" s="46"/>
      <c r="V54" s="37"/>
      <c r="W54" s="50"/>
      <c r="X54" s="37"/>
      <c r="AA54" s="5" t="s">
        <v>449</v>
      </c>
      <c r="AB54" s="5" t="s">
        <v>450</v>
      </c>
      <c r="AC54" s="5" t="s">
        <v>89</v>
      </c>
      <c r="AD54" s="5" t="s">
        <v>90</v>
      </c>
      <c r="AE54" s="5" t="s">
        <v>451</v>
      </c>
      <c r="AF54" s="43"/>
      <c r="AG54" s="39"/>
      <c r="AH54" s="49">
        <f t="shared" si="0"/>
        <v>0</v>
      </c>
      <c r="AL54" s="5" t="s">
        <v>113</v>
      </c>
    </row>
    <row r="55" spans="1:38" s="5" customFormat="1" x14ac:dyDescent="0.2">
      <c r="A55" s="5" t="s">
        <v>452</v>
      </c>
      <c r="B55" s="5" t="s">
        <v>453</v>
      </c>
      <c r="C55" s="5" t="s">
        <v>137</v>
      </c>
      <c r="D55" s="5" t="s">
        <v>454</v>
      </c>
      <c r="E55" s="48" t="s">
        <v>455</v>
      </c>
      <c r="F55" s="48" t="s">
        <v>453</v>
      </c>
      <c r="G55" s="47" t="s">
        <v>456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457</v>
      </c>
      <c r="P55" s="47" t="s">
        <v>458</v>
      </c>
      <c r="Q55" s="47" t="s">
        <v>459</v>
      </c>
      <c r="R55" s="47">
        <v>36999.75</v>
      </c>
      <c r="S55" s="47" t="s">
        <v>460</v>
      </c>
      <c r="T55" s="37" t="s">
        <v>461</v>
      </c>
      <c r="U55" s="46"/>
      <c r="V55" s="37"/>
      <c r="W55" s="50"/>
      <c r="X55" s="37"/>
      <c r="AA55" s="5" t="s">
        <v>462</v>
      </c>
      <c r="AB55" s="5" t="s">
        <v>463</v>
      </c>
      <c r="AC55" s="5" t="s">
        <v>464</v>
      </c>
      <c r="AD55" s="5" t="s">
        <v>82</v>
      </c>
      <c r="AE55" s="5" t="s">
        <v>465</v>
      </c>
      <c r="AF55" s="43"/>
      <c r="AG55" s="39"/>
      <c r="AH55" s="49">
        <f t="shared" si="0"/>
        <v>0</v>
      </c>
      <c r="AL55" s="5" t="s">
        <v>233</v>
      </c>
    </row>
    <row r="56" spans="1:38" s="5" customFormat="1" x14ac:dyDescent="0.2">
      <c r="A56" s="5" t="s">
        <v>466</v>
      </c>
      <c r="B56" s="5" t="s">
        <v>467</v>
      </c>
      <c r="C56" s="5" t="s">
        <v>163</v>
      </c>
      <c r="D56" s="5" t="s">
        <v>468</v>
      </c>
      <c r="E56" s="48" t="s">
        <v>469</v>
      </c>
      <c r="F56" s="48" t="s">
        <v>467</v>
      </c>
      <c r="G56" s="47" t="s">
        <v>470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471</v>
      </c>
      <c r="P56" s="47" t="s">
        <v>446</v>
      </c>
      <c r="Q56" s="47" t="s">
        <v>375</v>
      </c>
      <c r="R56" s="47">
        <v>4849</v>
      </c>
      <c r="S56" s="47" t="s">
        <v>472</v>
      </c>
      <c r="T56" s="37" t="s">
        <v>473</v>
      </c>
      <c r="U56" s="46"/>
      <c r="V56" s="37"/>
      <c r="W56" s="50"/>
      <c r="X56" s="37"/>
      <c r="AA56" s="5" t="s">
        <v>283</v>
      </c>
      <c r="AB56" s="5" t="s">
        <v>284</v>
      </c>
      <c r="AC56" s="5" t="s">
        <v>348</v>
      </c>
      <c r="AD56" s="5" t="s">
        <v>90</v>
      </c>
      <c r="AE56" s="5" t="s">
        <v>286</v>
      </c>
      <c r="AF56" s="43"/>
      <c r="AG56" s="39"/>
      <c r="AH56" s="49">
        <f t="shared" si="0"/>
        <v>0</v>
      </c>
      <c r="AL56" s="5" t="s">
        <v>113</v>
      </c>
    </row>
    <row r="57" spans="1:38" s="5" customFormat="1" x14ac:dyDescent="0.2">
      <c r="A57" s="5" t="s">
        <v>474</v>
      </c>
      <c r="B57" s="5" t="s">
        <v>475</v>
      </c>
      <c r="C57" s="5" t="s">
        <v>137</v>
      </c>
      <c r="D57" s="5" t="s">
        <v>476</v>
      </c>
      <c r="E57" s="48" t="s">
        <v>477</v>
      </c>
      <c r="F57" s="48" t="s">
        <v>475</v>
      </c>
      <c r="G57" s="47" t="s">
        <v>478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479</v>
      </c>
      <c r="P57" s="47" t="s">
        <v>394</v>
      </c>
      <c r="Q57" s="47" t="s">
        <v>375</v>
      </c>
      <c r="R57" s="47">
        <v>4459.6499999999996</v>
      </c>
      <c r="S57" s="47"/>
      <c r="T57" s="37"/>
      <c r="U57" s="46"/>
      <c r="V57" s="37"/>
      <c r="W57" s="50"/>
      <c r="X57" s="37"/>
      <c r="AF57" s="43"/>
      <c r="AG57" s="39"/>
      <c r="AH57" s="49">
        <f t="shared" si="0"/>
        <v>0</v>
      </c>
      <c r="AL57" s="5" t="s">
        <v>200</v>
      </c>
    </row>
    <row r="58" spans="1:38" s="5" customFormat="1" x14ac:dyDescent="0.2">
      <c r="A58" s="5" t="s">
        <v>287</v>
      </c>
      <c r="B58" s="5" t="s">
        <v>288</v>
      </c>
      <c r="C58" s="5" t="s">
        <v>137</v>
      </c>
      <c r="D58" s="5" t="s">
        <v>480</v>
      </c>
      <c r="E58" s="48" t="s">
        <v>289</v>
      </c>
      <c r="F58" s="48" t="s">
        <v>288</v>
      </c>
      <c r="G58" s="47" t="s">
        <v>238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481</v>
      </c>
      <c r="P58" s="47" t="s">
        <v>142</v>
      </c>
      <c r="Q58" s="47" t="s">
        <v>143</v>
      </c>
      <c r="R58" s="47">
        <v>569.4</v>
      </c>
      <c r="S58" s="47"/>
      <c r="T58" s="37"/>
      <c r="U58" s="46"/>
      <c r="V58" s="37"/>
      <c r="W58" s="50"/>
      <c r="X58" s="37"/>
      <c r="AF58" s="43"/>
      <c r="AG58" s="39"/>
      <c r="AH58" s="49">
        <f t="shared" si="0"/>
        <v>0</v>
      </c>
      <c r="AL58" s="5" t="s">
        <v>233</v>
      </c>
    </row>
    <row r="59" spans="1:38" s="54" customFormat="1" x14ac:dyDescent="0.2">
      <c r="A59" s="54" t="s">
        <v>482</v>
      </c>
      <c r="B59" s="54" t="s">
        <v>483</v>
      </c>
      <c r="C59" s="54" t="s">
        <v>75</v>
      </c>
      <c r="D59" s="54" t="s">
        <v>236</v>
      </c>
      <c r="E59" s="55" t="s">
        <v>484</v>
      </c>
      <c r="F59" s="55" t="s">
        <v>483</v>
      </c>
      <c r="G59" s="56" t="s">
        <v>485</v>
      </c>
      <c r="H59" s="56" t="s">
        <v>79</v>
      </c>
      <c r="I59" s="56" t="s">
        <v>80</v>
      </c>
      <c r="J59" s="56" t="s">
        <v>79</v>
      </c>
      <c r="K59" s="56" t="s">
        <v>80</v>
      </c>
      <c r="L59" s="56" t="s">
        <v>81</v>
      </c>
      <c r="M59" s="56" t="s">
        <v>82</v>
      </c>
      <c r="N59" s="56" t="s">
        <v>83</v>
      </c>
      <c r="O59" s="56" t="s">
        <v>239</v>
      </c>
      <c r="P59" s="56" t="s">
        <v>142</v>
      </c>
      <c r="Q59" s="56" t="s">
        <v>143</v>
      </c>
      <c r="R59" s="56">
        <v>569.4</v>
      </c>
      <c r="S59" s="56"/>
      <c r="T59" s="57"/>
      <c r="U59" s="58" t="s">
        <v>486</v>
      </c>
      <c r="V59" s="57"/>
      <c r="W59" s="63"/>
      <c r="X59" s="57"/>
      <c r="AF59" s="59"/>
      <c r="AG59" s="62" t="s">
        <v>487</v>
      </c>
      <c r="AH59" s="61">
        <f t="shared" si="0"/>
        <v>486324.54</v>
      </c>
      <c r="AI59" s="54" t="s">
        <v>93</v>
      </c>
      <c r="AJ59" s="54" t="s">
        <v>94</v>
      </c>
      <c r="AK59" s="54" t="s">
        <v>94</v>
      </c>
      <c r="AL59" s="54" t="s">
        <v>233</v>
      </c>
    </row>
    <row r="60" spans="1:38" s="54" customFormat="1" x14ac:dyDescent="0.2">
      <c r="A60" s="54" t="s">
        <v>482</v>
      </c>
      <c r="B60" s="54" t="s">
        <v>483</v>
      </c>
      <c r="C60" s="54" t="s">
        <v>75</v>
      </c>
      <c r="D60" s="54" t="s">
        <v>488</v>
      </c>
      <c r="E60" s="55" t="s">
        <v>484</v>
      </c>
      <c r="F60" s="55" t="s">
        <v>483</v>
      </c>
      <c r="G60" s="56" t="s">
        <v>485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489</v>
      </c>
      <c r="P60" s="56" t="s">
        <v>142</v>
      </c>
      <c r="Q60" s="56" t="s">
        <v>143</v>
      </c>
      <c r="R60" s="56">
        <v>569.4</v>
      </c>
      <c r="S60" s="56"/>
      <c r="T60" s="57"/>
      <c r="U60" s="58" t="s">
        <v>486</v>
      </c>
      <c r="V60" s="57"/>
      <c r="W60" s="63"/>
      <c r="X60" s="57"/>
      <c r="AF60" s="59"/>
      <c r="AG60" s="62" t="s">
        <v>487</v>
      </c>
      <c r="AH60" s="61">
        <f t="shared" si="0"/>
        <v>486324.54</v>
      </c>
      <c r="AI60" s="54" t="s">
        <v>93</v>
      </c>
      <c r="AJ60" s="54" t="s">
        <v>94</v>
      </c>
      <c r="AK60" s="54" t="s">
        <v>94</v>
      </c>
      <c r="AL60" s="54" t="s">
        <v>233</v>
      </c>
    </row>
    <row r="61" spans="1:38" s="5" customFormat="1" x14ac:dyDescent="0.2">
      <c r="A61" s="5" t="s">
        <v>490</v>
      </c>
      <c r="B61" s="5" t="s">
        <v>491</v>
      </c>
      <c r="C61" s="5" t="s">
        <v>137</v>
      </c>
      <c r="D61" s="5" t="s">
        <v>492</v>
      </c>
      <c r="E61" s="48" t="s">
        <v>493</v>
      </c>
      <c r="F61" s="48" t="s">
        <v>491</v>
      </c>
      <c r="G61" s="47" t="s">
        <v>494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495</v>
      </c>
      <c r="P61" s="47" t="s">
        <v>496</v>
      </c>
      <c r="Q61" s="47" t="s">
        <v>497</v>
      </c>
      <c r="R61" s="47">
        <v>5421</v>
      </c>
      <c r="S61" s="47" t="s">
        <v>498</v>
      </c>
      <c r="T61" s="37" t="s">
        <v>499</v>
      </c>
      <c r="U61" s="46"/>
      <c r="V61" s="37"/>
      <c r="W61" s="50"/>
      <c r="X61" s="37"/>
      <c r="AA61" s="5" t="s">
        <v>500</v>
      </c>
      <c r="AB61" s="5" t="s">
        <v>501</v>
      </c>
      <c r="AC61" s="5" t="s">
        <v>231</v>
      </c>
      <c r="AD61" s="5" t="s">
        <v>90</v>
      </c>
      <c r="AE61" s="5" t="s">
        <v>502</v>
      </c>
      <c r="AF61" s="43"/>
      <c r="AG61" s="39"/>
      <c r="AH61" s="49">
        <f t="shared" si="0"/>
        <v>0</v>
      </c>
      <c r="AL61" s="5" t="s">
        <v>95</v>
      </c>
    </row>
    <row r="62" spans="1:38" s="5" customFormat="1" x14ac:dyDescent="0.2">
      <c r="A62" s="5" t="s">
        <v>503</v>
      </c>
      <c r="B62" s="5" t="s">
        <v>504</v>
      </c>
      <c r="C62" s="5" t="s">
        <v>137</v>
      </c>
      <c r="D62" s="5" t="s">
        <v>298</v>
      </c>
      <c r="E62" s="48" t="s">
        <v>139</v>
      </c>
      <c r="F62" s="48" t="s">
        <v>504</v>
      </c>
      <c r="G62" s="47" t="s">
        <v>300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301</v>
      </c>
      <c r="P62" s="47" t="s">
        <v>207</v>
      </c>
      <c r="Q62" s="47" t="s">
        <v>208</v>
      </c>
      <c r="R62" s="47">
        <v>757.32</v>
      </c>
      <c r="S62" s="47" t="s">
        <v>302</v>
      </c>
      <c r="T62" s="37" t="s">
        <v>303</v>
      </c>
      <c r="U62" s="46"/>
      <c r="V62" s="37"/>
      <c r="W62" s="50"/>
      <c r="X62" s="37"/>
      <c r="AA62" s="5" t="s">
        <v>304</v>
      </c>
      <c r="AB62" s="5" t="s">
        <v>305</v>
      </c>
      <c r="AC62" s="5" t="s">
        <v>306</v>
      </c>
      <c r="AD62" s="5" t="s">
        <v>90</v>
      </c>
      <c r="AE62" s="5" t="s">
        <v>307</v>
      </c>
      <c r="AF62" s="43"/>
      <c r="AG62" s="39"/>
      <c r="AH62" s="49">
        <f t="shared" si="0"/>
        <v>0</v>
      </c>
      <c r="AL62" s="5" t="s">
        <v>95</v>
      </c>
    </row>
    <row r="63" spans="1:38" s="54" customFormat="1" ht="25.5" x14ac:dyDescent="0.2">
      <c r="A63" s="54" t="s">
        <v>505</v>
      </c>
      <c r="B63" s="54" t="s">
        <v>506</v>
      </c>
      <c r="C63" s="54" t="s">
        <v>75</v>
      </c>
      <c r="D63" s="54" t="s">
        <v>507</v>
      </c>
      <c r="E63" s="55" t="s">
        <v>508</v>
      </c>
      <c r="F63" s="55" t="s">
        <v>506</v>
      </c>
      <c r="G63" s="56" t="s">
        <v>509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510</v>
      </c>
      <c r="P63" s="56" t="s">
        <v>511</v>
      </c>
      <c r="Q63" s="56" t="s">
        <v>512</v>
      </c>
      <c r="R63" s="56">
        <v>6881.55</v>
      </c>
      <c r="S63" s="56"/>
      <c r="T63" s="57"/>
      <c r="U63" s="58" t="s">
        <v>486</v>
      </c>
      <c r="V63" s="57" t="s">
        <v>513</v>
      </c>
      <c r="W63" s="63" t="s">
        <v>514</v>
      </c>
      <c r="X63" s="57" t="s">
        <v>348</v>
      </c>
      <c r="Y63" s="54" t="s">
        <v>90</v>
      </c>
      <c r="Z63" s="54" t="s">
        <v>349</v>
      </c>
      <c r="AF63" s="59" t="s">
        <v>515</v>
      </c>
      <c r="AG63" s="62" t="s">
        <v>110</v>
      </c>
      <c r="AH63" s="61">
        <f t="shared" si="0"/>
        <v>48170.85</v>
      </c>
      <c r="AI63" s="54" t="s">
        <v>516</v>
      </c>
      <c r="AJ63" s="54" t="s">
        <v>517</v>
      </c>
      <c r="AK63" s="54" t="s">
        <v>517</v>
      </c>
      <c r="AL63" s="54" t="s">
        <v>209</v>
      </c>
    </row>
    <row r="64" spans="1:38" s="5" customFormat="1" x14ac:dyDescent="0.2">
      <c r="A64" s="5" t="s">
        <v>518</v>
      </c>
      <c r="B64" s="5" t="s">
        <v>519</v>
      </c>
      <c r="C64" s="5" t="s">
        <v>137</v>
      </c>
      <c r="D64" s="5" t="s">
        <v>520</v>
      </c>
      <c r="E64" s="48" t="s">
        <v>521</v>
      </c>
      <c r="F64" s="48" t="s">
        <v>519</v>
      </c>
      <c r="G64" s="47" t="s">
        <v>522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523</v>
      </c>
      <c r="P64" s="47" t="s">
        <v>524</v>
      </c>
      <c r="Q64" s="47" t="s">
        <v>525</v>
      </c>
      <c r="R64" s="47">
        <v>3057</v>
      </c>
      <c r="S64" s="47"/>
      <c r="T64" s="37"/>
      <c r="U64" s="46"/>
      <c r="V64" s="37"/>
      <c r="W64" s="50"/>
      <c r="X64" s="37"/>
      <c r="AF64" s="43"/>
      <c r="AG64" s="39"/>
      <c r="AH64" s="49">
        <f t="shared" si="0"/>
        <v>0</v>
      </c>
      <c r="AL64" s="5" t="s">
        <v>526</v>
      </c>
    </row>
    <row r="65" spans="1:38" s="5" customFormat="1" x14ac:dyDescent="0.2">
      <c r="A65" s="5" t="s">
        <v>527</v>
      </c>
      <c r="B65" s="5" t="s">
        <v>528</v>
      </c>
      <c r="C65" s="5" t="s">
        <v>137</v>
      </c>
      <c r="D65" s="5" t="s">
        <v>529</v>
      </c>
      <c r="E65" s="48" t="s">
        <v>530</v>
      </c>
      <c r="F65" s="48" t="s">
        <v>528</v>
      </c>
      <c r="G65" s="47" t="s">
        <v>531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532</v>
      </c>
      <c r="P65" s="47" t="s">
        <v>524</v>
      </c>
      <c r="Q65" s="47" t="s">
        <v>525</v>
      </c>
      <c r="R65" s="47">
        <v>3057</v>
      </c>
      <c r="S65" s="47"/>
      <c r="T65" s="37"/>
      <c r="U65" s="46"/>
      <c r="V65" s="37"/>
      <c r="W65" s="50"/>
      <c r="X65" s="37"/>
      <c r="AF65" s="43"/>
      <c r="AG65" s="39"/>
      <c r="AH65" s="49">
        <f t="shared" si="0"/>
        <v>0</v>
      </c>
      <c r="AL65" s="5" t="s">
        <v>526</v>
      </c>
    </row>
    <row r="66" spans="1:38" s="5" customFormat="1" x14ac:dyDescent="0.2">
      <c r="A66" s="5" t="s">
        <v>533</v>
      </c>
      <c r="B66" s="5" t="s">
        <v>534</v>
      </c>
      <c r="C66" s="5" t="s">
        <v>137</v>
      </c>
      <c r="D66" s="5" t="s">
        <v>535</v>
      </c>
      <c r="E66" s="48" t="s">
        <v>139</v>
      </c>
      <c r="F66" s="48" t="s">
        <v>534</v>
      </c>
      <c r="G66" s="47" t="s">
        <v>536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537</v>
      </c>
      <c r="P66" s="47" t="s">
        <v>524</v>
      </c>
      <c r="Q66" s="47" t="s">
        <v>525</v>
      </c>
      <c r="R66" s="47">
        <v>2778.6</v>
      </c>
      <c r="S66" s="47" t="s">
        <v>175</v>
      </c>
      <c r="T66" s="37" t="s">
        <v>538</v>
      </c>
      <c r="U66" s="46"/>
      <c r="V66" s="37"/>
      <c r="W66" s="50"/>
      <c r="X66" s="37"/>
      <c r="AA66" s="5" t="s">
        <v>539</v>
      </c>
      <c r="AB66" s="5" t="s">
        <v>540</v>
      </c>
      <c r="AC66" s="5" t="s">
        <v>541</v>
      </c>
      <c r="AD66" s="5" t="s">
        <v>90</v>
      </c>
      <c r="AE66" s="5" t="s">
        <v>542</v>
      </c>
      <c r="AF66" s="43"/>
      <c r="AG66" s="39"/>
      <c r="AH66" s="49">
        <f t="shared" si="0"/>
        <v>0</v>
      </c>
      <c r="AL66" s="5" t="s">
        <v>95</v>
      </c>
    </row>
    <row r="67" spans="1:38" s="5" customFormat="1" x14ac:dyDescent="0.2">
      <c r="A67" s="5" t="s">
        <v>543</v>
      </c>
      <c r="B67" s="5" t="s">
        <v>467</v>
      </c>
      <c r="C67" s="5" t="s">
        <v>137</v>
      </c>
      <c r="D67" s="5" t="s">
        <v>544</v>
      </c>
      <c r="E67" s="48" t="s">
        <v>469</v>
      </c>
      <c r="F67" s="48" t="s">
        <v>467</v>
      </c>
      <c r="G67" s="47" t="s">
        <v>470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81</v>
      </c>
      <c r="M67" s="47" t="s">
        <v>82</v>
      </c>
      <c r="N67" s="47" t="s">
        <v>83</v>
      </c>
      <c r="O67" s="47" t="s">
        <v>545</v>
      </c>
      <c r="P67" s="47" t="s">
        <v>168</v>
      </c>
      <c r="Q67" s="47" t="s">
        <v>169</v>
      </c>
      <c r="R67" s="47">
        <v>3649.1</v>
      </c>
      <c r="S67" s="47" t="s">
        <v>546</v>
      </c>
      <c r="T67" s="37" t="s">
        <v>547</v>
      </c>
      <c r="U67" s="46"/>
      <c r="V67" s="37"/>
      <c r="W67" s="50"/>
      <c r="X67" s="37"/>
      <c r="AA67" s="5" t="s">
        <v>548</v>
      </c>
      <c r="AB67" s="5" t="s">
        <v>549</v>
      </c>
      <c r="AC67" s="5" t="s">
        <v>550</v>
      </c>
      <c r="AD67" s="5" t="s">
        <v>90</v>
      </c>
      <c r="AE67" s="5" t="s">
        <v>551</v>
      </c>
      <c r="AF67" s="43"/>
      <c r="AG67" s="39"/>
      <c r="AH67" s="49">
        <f t="shared" si="0"/>
        <v>0</v>
      </c>
      <c r="AL67" s="5" t="s">
        <v>113</v>
      </c>
    </row>
    <row r="68" spans="1:38" s="5" customFormat="1" x14ac:dyDescent="0.2">
      <c r="A68" s="5" t="s">
        <v>552</v>
      </c>
      <c r="B68" s="5" t="s">
        <v>553</v>
      </c>
      <c r="C68" s="5" t="s">
        <v>443</v>
      </c>
      <c r="D68" s="5" t="s">
        <v>554</v>
      </c>
      <c r="E68" s="48" t="s">
        <v>423</v>
      </c>
      <c r="F68" s="48" t="s">
        <v>553</v>
      </c>
      <c r="G68" s="47" t="s">
        <v>555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81</v>
      </c>
      <c r="M68" s="47" t="s">
        <v>82</v>
      </c>
      <c r="N68" s="47" t="s">
        <v>83</v>
      </c>
      <c r="O68" s="47" t="s">
        <v>556</v>
      </c>
      <c r="P68" s="47" t="s">
        <v>120</v>
      </c>
      <c r="Q68" s="47" t="s">
        <v>121</v>
      </c>
      <c r="R68" s="47">
        <v>4276.3500000000004</v>
      </c>
      <c r="S68" s="47" t="s">
        <v>557</v>
      </c>
      <c r="T68" s="37" t="s">
        <v>558</v>
      </c>
      <c r="U68" s="46"/>
      <c r="V68" s="37"/>
      <c r="W68" s="50"/>
      <c r="X68" s="37"/>
      <c r="AA68" s="5" t="s">
        <v>559</v>
      </c>
      <c r="AB68" s="5" t="s">
        <v>560</v>
      </c>
      <c r="AC68" s="5" t="s">
        <v>272</v>
      </c>
      <c r="AD68" s="5" t="s">
        <v>90</v>
      </c>
      <c r="AE68" s="5" t="s">
        <v>273</v>
      </c>
      <c r="AF68" s="43"/>
      <c r="AG68" s="39"/>
      <c r="AH68" s="49">
        <f t="shared" si="0"/>
        <v>0</v>
      </c>
      <c r="AL68" s="5" t="s">
        <v>274</v>
      </c>
    </row>
    <row r="69" spans="1:38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0"/>
      <c r="X69" s="37"/>
      <c r="AF69" s="43"/>
      <c r="AG69" s="39"/>
      <c r="AH69" s="49">
        <f t="shared" si="0"/>
        <v>0</v>
      </c>
    </row>
    <row r="70" spans="1:38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0"/>
      <c r="X70" s="37"/>
      <c r="AF70" s="43"/>
      <c r="AG70" s="39"/>
      <c r="AH70" s="49">
        <f t="shared" si="0"/>
        <v>0</v>
      </c>
    </row>
    <row r="71" spans="1:38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0"/>
      <c r="X71" s="37"/>
      <c r="AF71" s="43"/>
      <c r="AG71" s="39"/>
      <c r="AH71" s="49">
        <f t="shared" si="0"/>
        <v>0</v>
      </c>
    </row>
    <row r="72" spans="1:38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0"/>
      <c r="X72" s="37"/>
      <c r="AF72" s="43"/>
      <c r="AG72" s="39"/>
      <c r="AH72" s="49">
        <f t="shared" ref="AH72:AH135" si="1">+AG72*R72</f>
        <v>0</v>
      </c>
    </row>
    <row r="73" spans="1:38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0"/>
      <c r="X73" s="37"/>
      <c r="AF73" s="43"/>
      <c r="AG73" s="39"/>
      <c r="AH73" s="49">
        <f t="shared" si="1"/>
        <v>0</v>
      </c>
    </row>
    <row r="74" spans="1:38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0"/>
      <c r="X74" s="37"/>
      <c r="AF74" s="43"/>
      <c r="AG74" s="39"/>
      <c r="AH74" s="49">
        <f t="shared" si="1"/>
        <v>0</v>
      </c>
    </row>
    <row r="75" spans="1:38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0"/>
      <c r="X75" s="37"/>
      <c r="AF75" s="43"/>
      <c r="AG75" s="39"/>
      <c r="AH75" s="49">
        <f t="shared" si="1"/>
        <v>0</v>
      </c>
    </row>
    <row r="76" spans="1:38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0"/>
      <c r="X76" s="37"/>
      <c r="AF76" s="43"/>
      <c r="AG76" s="39"/>
      <c r="AH76" s="49">
        <f t="shared" si="1"/>
        <v>0</v>
      </c>
    </row>
    <row r="77" spans="1:38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0"/>
      <c r="X77" s="37"/>
      <c r="AF77" s="43"/>
      <c r="AG77" s="39"/>
      <c r="AH77" s="49">
        <f t="shared" si="1"/>
        <v>0</v>
      </c>
    </row>
    <row r="78" spans="1:38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0"/>
      <c r="X78" s="37"/>
      <c r="AF78" s="43"/>
      <c r="AG78" s="39"/>
      <c r="AH78" s="49">
        <f t="shared" si="1"/>
        <v>0</v>
      </c>
    </row>
    <row r="79" spans="1:38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0"/>
      <c r="X79" s="37"/>
      <c r="AF79" s="43"/>
      <c r="AG79" s="39"/>
      <c r="AH79" s="49">
        <f t="shared" si="1"/>
        <v>0</v>
      </c>
    </row>
    <row r="80" spans="1:38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0"/>
      <c r="X80" s="37"/>
      <c r="AF80" s="43"/>
      <c r="AG80" s="39"/>
      <c r="AH80" s="49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0"/>
      <c r="X81" s="37"/>
      <c r="AF81" s="43"/>
      <c r="AG81" s="39"/>
      <c r="AH81" s="49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0"/>
      <c r="X82" s="37"/>
      <c r="AF82" s="43"/>
      <c r="AG82" s="39"/>
      <c r="AH82" s="49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0"/>
      <c r="X83" s="37"/>
      <c r="AF83" s="43"/>
      <c r="AG83" s="39"/>
      <c r="AH83" s="49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0"/>
      <c r="X84" s="37"/>
      <c r="AF84" s="43"/>
      <c r="AG84" s="39"/>
      <c r="AH84" s="49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0"/>
      <c r="X85" s="37"/>
      <c r="AF85" s="43"/>
      <c r="AG85" s="39"/>
      <c r="AH85" s="49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0"/>
      <c r="X86" s="37"/>
      <c r="AF86" s="43"/>
      <c r="AG86" s="39"/>
      <c r="AH86" s="49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0"/>
      <c r="X87" s="37"/>
      <c r="AF87" s="43"/>
      <c r="AG87" s="39"/>
      <c r="AH87" s="49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0"/>
      <c r="X88" s="37"/>
      <c r="AF88" s="43"/>
      <c r="AG88" s="39"/>
      <c r="AH88" s="49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0"/>
      <c r="X89" s="37"/>
      <c r="AF89" s="43"/>
      <c r="AG89" s="39"/>
      <c r="AH89" s="49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0"/>
      <c r="X90" s="37"/>
      <c r="AF90" s="43"/>
      <c r="AG90" s="39"/>
      <c r="AH90" s="49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0"/>
      <c r="X91" s="37"/>
      <c r="AF91" s="43"/>
      <c r="AG91" s="39"/>
      <c r="AH91" s="49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0"/>
      <c r="X92" s="37"/>
      <c r="AF92" s="43"/>
      <c r="AG92" s="39"/>
      <c r="AH92" s="49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0"/>
      <c r="X93" s="37"/>
      <c r="AF93" s="43"/>
      <c r="AG93" s="39"/>
      <c r="AH93" s="49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0"/>
      <c r="X94" s="37"/>
      <c r="AF94" s="43"/>
      <c r="AG94" s="39"/>
      <c r="AH94" s="49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0"/>
      <c r="X95" s="37"/>
      <c r="AF95" s="43"/>
      <c r="AG95" s="39"/>
      <c r="AH95" s="49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0"/>
      <c r="X96" s="37"/>
      <c r="AF96" s="43"/>
      <c r="AG96" s="39"/>
      <c r="AH96" s="49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0"/>
      <c r="X97" s="37"/>
      <c r="AF97" s="43"/>
      <c r="AG97" s="39"/>
      <c r="AH97" s="49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0"/>
      <c r="X98" s="37"/>
      <c r="AF98" s="43"/>
      <c r="AG98" s="39"/>
      <c r="AH98" s="49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0"/>
      <c r="X99" s="37"/>
      <c r="AF99" s="43"/>
      <c r="AG99" s="39"/>
      <c r="AH99" s="49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0"/>
      <c r="X100" s="37"/>
      <c r="AF100" s="43"/>
      <c r="AG100" s="39"/>
      <c r="AH100" s="49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0"/>
      <c r="X101" s="37"/>
      <c r="AF101" s="43"/>
      <c r="AG101" s="39"/>
      <c r="AH101" s="49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0"/>
      <c r="X102" s="37"/>
      <c r="AF102" s="43"/>
      <c r="AG102" s="39"/>
      <c r="AH102" s="49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0"/>
      <c r="X103" s="37"/>
      <c r="AF103" s="43"/>
      <c r="AG103" s="39"/>
      <c r="AH103" s="49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0"/>
      <c r="X104" s="37"/>
      <c r="AF104" s="43"/>
      <c r="AG104" s="39"/>
      <c r="AH104" s="49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0"/>
      <c r="X105" s="37"/>
      <c r="AF105" s="43"/>
      <c r="AG105" s="39"/>
      <c r="AH105" s="49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0"/>
      <c r="X106" s="37"/>
      <c r="AF106" s="43"/>
      <c r="AG106" s="39"/>
      <c r="AH106" s="49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0"/>
      <c r="X109" s="37"/>
      <c r="AF109" s="43"/>
      <c r="AG109" s="39"/>
      <c r="AH109" s="49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0"/>
      <c r="X110" s="37"/>
      <c r="AF110" s="43"/>
      <c r="AG110" s="39"/>
      <c r="AH110" s="49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0"/>
      <c r="X111" s="37"/>
      <c r="AF111" s="43"/>
      <c r="AG111" s="39"/>
      <c r="AH111" s="49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0"/>
      <c r="X112" s="37"/>
      <c r="AF112" s="43"/>
      <c r="AG112" s="39"/>
      <c r="AH112" s="49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0"/>
      <c r="X113" s="37"/>
      <c r="AF113" s="43"/>
      <c r="AG113" s="39"/>
      <c r="AH113" s="49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0"/>
      <c r="X114" s="37"/>
      <c r="AF114" s="43"/>
      <c r="AG114" s="39"/>
      <c r="AH114" s="49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0"/>
      <c r="X115" s="37"/>
      <c r="AF115" s="43"/>
      <c r="AG115" s="39"/>
      <c r="AH115" s="49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0"/>
      <c r="X116" s="37"/>
      <c r="AF116" s="43"/>
      <c r="AG116" s="39"/>
      <c r="AH116" s="49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0"/>
      <c r="X117" s="37"/>
      <c r="AF117" s="43"/>
      <c r="AG117" s="39"/>
      <c r="AH117" s="49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0"/>
      <c r="X118" s="37"/>
      <c r="AF118" s="43"/>
      <c r="AG118" s="39"/>
      <c r="AH118" s="49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0"/>
      <c r="X121" s="37"/>
      <c r="AF121" s="43"/>
      <c r="AG121" s="39"/>
      <c r="AH121" s="49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0"/>
      <c r="X122" s="37"/>
      <c r="AF122" s="43"/>
      <c r="AG122" s="39"/>
      <c r="AH122" s="49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0"/>
      <c r="X126" s="37"/>
      <c r="AF126" s="43"/>
      <c r="AG126" s="39"/>
      <c r="AH126" s="49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0"/>
      <c r="X127" s="37"/>
      <c r="AF127" s="43"/>
      <c r="AG127" s="39"/>
      <c r="AH127" s="49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0"/>
      <c r="X128" s="37"/>
      <c r="AF128" s="43"/>
      <c r="AG128" s="39"/>
      <c r="AH128" s="49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0"/>
      <c r="X129" s="37"/>
      <c r="AF129" s="43"/>
      <c r="AG129" s="39"/>
      <c r="AH129" s="49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0"/>
      <c r="X130" s="37"/>
      <c r="AF130" s="43"/>
      <c r="AG130" s="39"/>
      <c r="AH130" s="49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0"/>
      <c r="X132" s="37"/>
      <c r="AF132" s="43"/>
      <c r="AG132" s="39"/>
      <c r="AH132" s="49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0"/>
      <c r="X133" s="37"/>
      <c r="AF133" s="43"/>
      <c r="AG133" s="39"/>
      <c r="AH133" s="49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0"/>
      <c r="X134" s="37"/>
      <c r="AF134" s="43"/>
      <c r="AG134" s="39"/>
      <c r="AH134" s="49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0"/>
      <c r="X135" s="37"/>
      <c r="AF135" s="43"/>
      <c r="AG135" s="39"/>
      <c r="AH135" s="49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0"/>
      <c r="X139" s="37"/>
      <c r="AF139" s="43"/>
      <c r="AG139" s="39"/>
      <c r="AH139" s="49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0"/>
      <c r="X140" s="37"/>
      <c r="AF140" s="43"/>
      <c r="AG140" s="39"/>
      <c r="AH140" s="49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0"/>
      <c r="X141" s="37"/>
      <c r="AF141" s="43"/>
      <c r="AG141" s="39"/>
      <c r="AH141" s="49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0"/>
      <c r="X142" s="37"/>
      <c r="AF142" s="43"/>
      <c r="AG142" s="39"/>
      <c r="AH142" s="49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0"/>
      <c r="X143" s="37"/>
      <c r="AF143" s="43"/>
      <c r="AG143" s="39"/>
      <c r="AH143" s="49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0"/>
      <c r="X144" s="37"/>
      <c r="AF144" s="43"/>
      <c r="AG144" s="39"/>
      <c r="AH144" s="49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0"/>
      <c r="X145" s="37"/>
      <c r="AF145" s="43"/>
      <c r="AG145" s="39"/>
      <c r="AH145" s="49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0"/>
      <c r="X146" s="37"/>
      <c r="AF146" s="43"/>
      <c r="AG146" s="39"/>
      <c r="AH146" s="49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0"/>
      <c r="X147" s="37"/>
      <c r="AF147" s="43"/>
      <c r="AG147" s="39"/>
      <c r="AH147" s="49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0"/>
      <c r="X148" s="37"/>
      <c r="AF148" s="43"/>
      <c r="AG148" s="39"/>
      <c r="AH148" s="49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0"/>
      <c r="X149" s="37"/>
      <c r="AF149" s="43"/>
      <c r="AG149" s="39"/>
      <c r="AH149" s="49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0"/>
      <c r="X150" s="37"/>
      <c r="AF150" s="43"/>
      <c r="AG150" s="39"/>
      <c r="AH150" s="49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0"/>
      <c r="X151" s="37"/>
      <c r="AF151" s="43"/>
      <c r="AG151" s="39"/>
      <c r="AH151" s="49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0"/>
      <c r="X152" s="37"/>
      <c r="AF152" s="43"/>
      <c r="AG152" s="39"/>
      <c r="AH152" s="49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0"/>
      <c r="X153" s="37"/>
      <c r="AF153" s="43"/>
      <c r="AG153" s="39"/>
      <c r="AH153" s="49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0"/>
      <c r="AF154" s="43"/>
      <c r="AG154" s="39"/>
      <c r="AH154" s="49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0"/>
      <c r="AF155" s="43"/>
      <c r="AG155" s="39"/>
      <c r="AH155" s="49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0"/>
      <c r="AF156" s="43"/>
      <c r="AG156" s="39"/>
      <c r="AH156" s="49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0"/>
      <c r="AF157" s="43"/>
      <c r="AG157" s="39"/>
      <c r="AH157" s="49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0"/>
      <c r="AF158" s="43"/>
      <c r="AG158" s="39"/>
      <c r="AH158" s="49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0"/>
      <c r="AF159" s="43"/>
      <c r="AG159" s="39"/>
      <c r="AH159" s="49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0"/>
      <c r="AF160" s="43"/>
      <c r="AG160" s="39"/>
      <c r="AH160" s="49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0"/>
      <c r="AF161" s="43"/>
      <c r="AG161" s="39"/>
      <c r="AH161" s="49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0"/>
      <c r="AF162" s="43"/>
      <c r="AG162" s="39"/>
      <c r="AH162" s="49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0"/>
      <c r="AF163" s="43"/>
      <c r="AG163" s="39"/>
      <c r="AH163" s="49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0"/>
      <c r="AF164" s="43"/>
      <c r="AG164" s="39"/>
      <c r="AH164" s="49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0"/>
      <c r="AF165" s="43"/>
      <c r="AG165" s="39"/>
      <c r="AH165" s="49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0"/>
      <c r="AF166" s="43"/>
      <c r="AG166" s="39"/>
      <c r="AH166" s="49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0"/>
      <c r="AF167" s="43"/>
      <c r="AG167" s="39"/>
      <c r="AH167" s="49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0"/>
      <c r="AF168" s="43"/>
      <c r="AG168" s="39"/>
      <c r="AH168" s="49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0"/>
      <c r="AF169" s="43"/>
      <c r="AG169" s="39"/>
      <c r="AH169" s="49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0"/>
      <c r="AF170" s="43"/>
      <c r="AG170" s="39"/>
      <c r="AH170" s="49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0"/>
      <c r="AF171" s="43"/>
      <c r="AG171" s="39"/>
      <c r="AH171" s="49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0"/>
      <c r="AF172" s="43"/>
      <c r="AG172" s="39"/>
      <c r="AH172" s="49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0"/>
      <c r="AF173" s="43"/>
      <c r="AG173" s="39"/>
      <c r="AH173" s="49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0"/>
      <c r="AF174" s="43"/>
      <c r="AG174" s="39"/>
      <c r="AH174" s="49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