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7CE8D93A-C82F-4948-A985-62AE02FF8F5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<sst xmlns="http://schemas.openxmlformats.org/spreadsheetml/2006/main" count="938" uniqueCount="249">
  <si>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</si>
  <si>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</si>
  <si>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</si>
  <si>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</si>
  <si>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</si>
  <si>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</si>
  <si>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</si>
  <si>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</si>
  <si>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</si>
  <si>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</si>
  <si>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</si>
  <si>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</si>
  <si>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</si>
  <si>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</si>
  <si>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</si>
  <si>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</si>
  <si>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</si>
  <si>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</si>
  <si>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</si>
  <si>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</si>
  <si>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</si>
  <si>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</si>
  <si>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</si>
  <si>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</si>
  <si>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</si>
  <si>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</si>
  <si>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</si>
  <si>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</si>
  <si>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</si>
  <si>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</si>
  <si>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</si>
  <si>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</si>
  <si>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</si>
  <si>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</si>
  <si>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</si>
  <si>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</si>
  <si>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</si>
  <si>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</si>
  <si>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</si>
  <si>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</si>
  <si>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</si>
  <si>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</si>
  <si>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</si>
  <si>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</si>
  <si>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</si>
  <si>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</si>
  <si>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</si>
  <si>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</si>
  <si>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</si>
  <si>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</si>
  <si>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</si>
  <si>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</si>
  <si>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</si>
  <si>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</si>
  <si>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</si>
  <si>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</si>
  <si>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</si>
  <si>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</si>
  <si>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</si>
  <si>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</si>
  <si>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</si>
  <si>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</si>
  <si>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</si>
  <si>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</si>
  <si>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</si>
  <si>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</si>
  <si>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</si>
  <si>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</si>
  <si>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</si>
  <si>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</si>
  <si>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</si>
  <si>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</si>
  <si>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</si>
  <si>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0106995301</t>
  </si>
  <si>
    <t>0921509426</t>
  </si>
  <si>
    <t>000100</t>
  </si>
  <si>
    <t>000000001013720935</t>
  </si>
  <si>
    <t>20250818</t>
  </si>
  <si>
    <t>337804</t>
  </si>
  <si>
    <t>0004522868</t>
  </si>
  <si>
    <t>WCP SOLUTIONS</t>
  </si>
  <si>
    <t>0004145296</t>
  </si>
  <si>
    <t>FLATHEAD MUNICIPAL AIRPORT AUTH</t>
  </si>
  <si>
    <t>4170 US HIGHWAY 2 E</t>
  </si>
  <si>
    <t>MT</t>
  </si>
  <si>
    <t>59901-6576</t>
  </si>
  <si>
    <t xml:space="preserve">T7AMR-11127328    </t>
  </si>
  <si>
    <t>M-T7AMR</t>
  </si>
  <si>
    <t>T7AMR</t>
  </si>
  <si>
    <t>2025008</t>
  </si>
  <si>
    <t>0106043378</t>
  </si>
  <si>
    <t>0921350651</t>
  </si>
  <si>
    <t>000000001013692374</t>
  </si>
  <si>
    <t>20250610</t>
  </si>
  <si>
    <t>333003</t>
  </si>
  <si>
    <t>0040278043</t>
  </si>
  <si>
    <t>VINEYARD PARK</t>
  </si>
  <si>
    <t>3319 E 57TH AVE</t>
  </si>
  <si>
    <t>WA</t>
  </si>
  <si>
    <t>99223-7022</t>
  </si>
  <si>
    <t xml:space="preserve">LPTB03604-00005   </t>
  </si>
  <si>
    <t>9300481</t>
  </si>
  <si>
    <t>T291 - 55cm - Pad As</t>
  </si>
  <si>
    <t>2025006</t>
  </si>
  <si>
    <t>0106242720</t>
  </si>
  <si>
    <t>0921384166</t>
  </si>
  <si>
    <t>000200</t>
  </si>
  <si>
    <t>000000001013704913</t>
  </si>
  <si>
    <t>20250624</t>
  </si>
  <si>
    <t>335412</t>
  </si>
  <si>
    <t>0003151066</t>
  </si>
  <si>
    <t>SEATTLE SCHOOL DIST 1 OF KING CNTY</t>
  </si>
  <si>
    <t>2445 3RD AVE S</t>
  </si>
  <si>
    <t>98134-1923</t>
  </si>
  <si>
    <t>000000004252215209</t>
  </si>
  <si>
    <t>9014819</t>
  </si>
  <si>
    <t>Dryer (Generic)</t>
  </si>
  <si>
    <t>0106558367</t>
  </si>
  <si>
    <t>0921435026</t>
  </si>
  <si>
    <t>000000001013715157</t>
  </si>
  <si>
    <t>20250716</t>
  </si>
  <si>
    <t xml:space="preserve">900733-11126200   </t>
  </si>
  <si>
    <t>9007336</t>
  </si>
  <si>
    <t>FM-20-SS</t>
  </si>
  <si>
    <t>2025007</t>
  </si>
  <si>
    <t>000000001013715152</t>
  </si>
  <si>
    <t xml:space="preserve">900733-11126195   </t>
  </si>
  <si>
    <t>0106678573</t>
  </si>
  <si>
    <t>0921455739</t>
  </si>
  <si>
    <t>000000001013686188</t>
  </si>
  <si>
    <t>20250725</t>
  </si>
  <si>
    <t>335128</t>
  </si>
  <si>
    <t>0003976005</t>
  </si>
  <si>
    <t>SPOKANE PUBLIC SCHOOLS</t>
  </si>
  <si>
    <t>2815 E GARLAND AVE</t>
  </si>
  <si>
    <t>99207-5899</t>
  </si>
  <si>
    <t xml:space="preserve">900419-30213501   </t>
  </si>
  <si>
    <t>9004194</t>
  </si>
  <si>
    <t>E5 (5-Gal Cord Elect</t>
  </si>
  <si>
    <t>0105980579</t>
  </si>
  <si>
    <t>0921338946</t>
  </si>
  <si>
    <t>20250603</t>
  </si>
  <si>
    <t>0106665224</t>
  </si>
  <si>
    <t>0921453608</t>
  </si>
  <si>
    <t>000000001013718195</t>
  </si>
  <si>
    <t>20250724</t>
  </si>
  <si>
    <t>336790</t>
  </si>
  <si>
    <t xml:space="preserve">900733-11126774   </t>
  </si>
  <si>
    <t>000000001013686218</t>
  </si>
  <si>
    <t xml:space="preserve">900419-30213531   </t>
  </si>
  <si>
    <t>000000001013686211</t>
  </si>
  <si>
    <t xml:space="preserve">900419-30213524   </t>
  </si>
  <si>
    <t>000000001013686220</t>
  </si>
  <si>
    <t xml:space="preserve">900419-30213533   </t>
  </si>
  <si>
    <t>000000001013686140</t>
  </si>
  <si>
    <t xml:space="preserve">900419-30213453   </t>
  </si>
  <si>
    <t>0107028022</t>
  </si>
  <si>
    <t>0921513187</t>
  </si>
  <si>
    <t>20250821</t>
  </si>
  <si>
    <t>0104763916</t>
  </si>
  <si>
    <t>0921143796</t>
  </si>
  <si>
    <t>000000001013651082</t>
  </si>
  <si>
    <t>20250311</t>
  </si>
  <si>
    <t>324506</t>
  </si>
  <si>
    <t>000000001252214340</t>
  </si>
  <si>
    <t>2025003</t>
  </si>
  <si>
    <t>0104807095</t>
  </si>
  <si>
    <t>0921150671</t>
  </si>
  <si>
    <t>000000001013651081</t>
  </si>
  <si>
    <t>20250314</t>
  </si>
  <si>
    <t>000000001252214335</t>
  </si>
  <si>
    <t>000000001013651078</t>
  </si>
  <si>
    <t>000000001252214267</t>
  </si>
  <si>
    <t>000000001013651084</t>
  </si>
  <si>
    <t>000000001252214341</t>
  </si>
  <si>
    <t>000000001013651077</t>
  </si>
  <si>
    <t>000000001252214261</t>
  </si>
  <si>
    <t>000000001013651083</t>
  </si>
  <si>
    <t>000000001252214343</t>
  </si>
  <si>
    <t>0104012107</t>
  </si>
  <si>
    <t>0921022796</t>
  </si>
  <si>
    <t>000000001013627951</t>
  </si>
  <si>
    <t>20250121</t>
  </si>
  <si>
    <t>319093</t>
  </si>
  <si>
    <t>0004054728</t>
  </si>
  <si>
    <t>PASCO SCHOOL DISTRICT</t>
  </si>
  <si>
    <t>3412 STEARMAN AVE</t>
  </si>
  <si>
    <t>99301-7104</t>
  </si>
  <si>
    <t xml:space="preserve">24B1201377        </t>
  </si>
  <si>
    <t>1068027</t>
  </si>
  <si>
    <t>V-DMU-14</t>
  </si>
  <si>
    <t>Jan 23 2025 12:00AM</t>
  </si>
  <si>
    <t>13933048</t>
  </si>
  <si>
    <t>(NSC) PASCO SCHOOL MAINTENANCE</t>
  </si>
  <si>
    <t>PASCO</t>
  </si>
  <si>
    <t>99301</t>
  </si>
  <si>
    <t>2025001</t>
  </si>
  <si>
    <t>0105744724</t>
  </si>
  <si>
    <t>0921299418</t>
  </si>
  <si>
    <t>000000001013685277</t>
  </si>
  <si>
    <t>20250516</t>
  </si>
  <si>
    <t>331868</t>
  </si>
  <si>
    <t xml:space="preserve">24D1202491        </t>
  </si>
  <si>
    <t>May 22 2025 12:00AM</t>
  </si>
  <si>
    <t>14069194</t>
  </si>
  <si>
    <t>SPOKANE PUBLIC SCHOOLS *(IND)*</t>
  </si>
  <si>
    <t>2815 E GARLAND</t>
  </si>
  <si>
    <t>SPOKANE</t>
  </si>
  <si>
    <t>99207</t>
  </si>
  <si>
    <t>2025005</t>
  </si>
  <si>
    <t>000000001013685276</t>
  </si>
  <si>
    <t xml:space="preserve">24D1202444        </t>
  </si>
  <si>
    <t>000000001013685278</t>
  </si>
  <si>
    <t xml:space="preserve">24D1202402        </t>
  </si>
  <si>
    <t>000000001013685274</t>
  </si>
  <si>
    <t xml:space="preserve">24D1202397        </t>
  </si>
  <si>
    <t>000000001013685275</t>
  </si>
  <si>
    <t xml:space="preserve">24D1202404        </t>
  </si>
  <si>
    <t>000000001013651079</t>
  </si>
  <si>
    <t>000000001252214344</t>
  </si>
  <si>
    <t>000000001013651080</t>
  </si>
  <si>
    <t>000000001252214334</t>
  </si>
  <si>
    <t>000000001013627953</t>
  </si>
  <si>
    <t xml:space="preserve">24B1201502        </t>
  </si>
  <si>
    <t>000000001013627974</t>
  </si>
  <si>
    <t xml:space="preserve">24B1201368        </t>
  </si>
  <si>
    <t>0106612317</t>
  </si>
  <si>
    <t>0921444293</t>
  </si>
  <si>
    <t xml:space="preserve">000100    </t>
  </si>
  <si>
    <t>000000001013715174</t>
  </si>
  <si>
    <t>20250721</t>
  </si>
  <si>
    <t xml:space="preserve">335142                                            </t>
  </si>
  <si>
    <t xml:space="preserve">6100-8653         </t>
  </si>
  <si>
    <t>M-6100</t>
  </si>
  <si>
    <t>6100</t>
  </si>
  <si>
    <t>Jul 25 2025 12:00AM</t>
  </si>
  <si>
    <t>14140811</t>
  </si>
  <si>
    <t>Y</t>
  </si>
  <si>
    <t>15321 E MARIETTA AVE</t>
  </si>
  <si>
    <t>SPOKANE VALLEY</t>
  </si>
  <si>
    <t>99216</t>
  </si>
  <si>
    <t>KALISPELL</t>
  </si>
  <si>
    <t>5.00</t>
  </si>
  <si>
    <t>921521924</t>
  </si>
  <si>
    <t>2025-08-19</t>
  </si>
  <si>
    <t>000000001013718753</t>
  </si>
  <si>
    <t xml:space="preserve">900733-11126825   </t>
  </si>
  <si>
    <t>000000001013718196</t>
  </si>
  <si>
    <t xml:space="preserve">900733-11126775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</si>
</sst>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81</v>
      </c>
      <c r="K7" s="47" t="s">
        <v>82</v>
      </c>
      <c r="L7" s="47" t="s">
        <v>83</v>
      </c>
      <c r="M7" s="47" t="s">
        <v>84</v>
      </c>
      <c r="N7" s="47" t="s">
        <v>85</v>
      </c>
      <c r="O7" s="47" t="s">
        <v>86</v>
      </c>
      <c r="P7" s="47" t="s">
        <v>87</v>
      </c>
      <c r="Q7" s="47" t="s">
        <v>88</v>
      </c>
      <c r="R7" s="47">
        <v>62702.400000000001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89</v>
      </c>
    </row>
    <row r="8" spans="1:40" s="5" customFormat="1" x14ac:dyDescent="0.2">
      <c r="A8" s="5" t="s">
        <v>90</v>
      </c>
      <c r="B8" s="5" t="s">
        <v>91</v>
      </c>
      <c r="C8" s="5" t="s">
        <v>75</v>
      </c>
      <c r="D8" s="5" t="s">
        <v>92</v>
      </c>
      <c r="E8" s="48" t="s">
        <v>93</v>
      </c>
      <c r="F8" s="48" t="s">
        <v>91</v>
      </c>
      <c r="G8" s="47" t="s">
        <v>94</v>
      </c>
      <c r="H8" s="47" t="s">
        <v>79</v>
      </c>
      <c r="I8" s="47" t="s">
        <v>80</v>
      </c>
      <c r="J8" s="47" t="s">
        <v>95</v>
      </c>
      <c r="K8" s="47" t="s">
        <v>96</v>
      </c>
      <c r="L8" s="47" t="s">
        <v>97</v>
      </c>
      <c r="M8" s="47" t="s">
        <v>98</v>
      </c>
      <c r="N8" s="47" t="s">
        <v>99</v>
      </c>
      <c r="O8" s="47" t="s">
        <v>100</v>
      </c>
      <c r="P8" s="47" t="s">
        <v>101</v>
      </c>
      <c r="Q8" s="47" t="s">
        <v>102</v>
      </c>
      <c r="R8" s="47">
        <v>5742.2</v>
      </c>
      <c r="S8" s="47"/>
      <c r="T8" s="37"/>
      <c r="U8" s="46"/>
      <c r="V8" s="37"/>
      <c r="W8" s="37"/>
      <c r="X8" s="37"/>
      <c r="AF8" s="43"/>
      <c r="AG8" s="39"/>
      <c r="AH8" s="50">
        <f t="shared" ref="AH8:AH71" si="0">+AG8*R8</f>
        <v>0</v>
      </c>
      <c r="AL8" s="5" t="s">
        <v>103</v>
      </c>
    </row>
    <row r="9" spans="1:40" s="5" customFormat="1" x14ac:dyDescent="0.2">
      <c r="A9" s="5" t="s">
        <v>104</v>
      </c>
      <c r="B9" s="5" t="s">
        <v>105</v>
      </c>
      <c r="C9" s="5" t="s">
        <v>106</v>
      </c>
      <c r="D9" s="5" t="s">
        <v>107</v>
      </c>
      <c r="E9" s="48" t="s">
        <v>108</v>
      </c>
      <c r="F9" s="48" t="s">
        <v>105</v>
      </c>
      <c r="G9" s="47" t="s">
        <v>109</v>
      </c>
      <c r="H9" s="47" t="s">
        <v>79</v>
      </c>
      <c r="I9" s="47" t="s">
        <v>80</v>
      </c>
      <c r="J9" s="47" t="s">
        <v>110</v>
      </c>
      <c r="K9" s="47" t="s">
        <v>111</v>
      </c>
      <c r="L9" s="47" t="s">
        <v>112</v>
      </c>
      <c r="M9" s="47" t="s">
        <v>98</v>
      </c>
      <c r="N9" s="47" t="s">
        <v>113</v>
      </c>
      <c r="O9" s="47" t="s">
        <v>114</v>
      </c>
      <c r="P9" s="47" t="s">
        <v>115</v>
      </c>
      <c r="Q9" s="47" t="s">
        <v>116</v>
      </c>
      <c r="R9" s="47">
        <v>276.60000000000002</v>
      </c>
      <c r="S9" s="47"/>
      <c r="T9" s="37"/>
      <c r="U9" s="46"/>
      <c r="V9" s="37"/>
      <c r="W9" s="51"/>
      <c r="X9" s="37"/>
      <c r="AF9" s="43"/>
      <c r="AG9" s="39"/>
      <c r="AH9" s="50">
        <f t="shared" si="0"/>
        <v>0</v>
      </c>
      <c r="AL9" s="5" t="s">
        <v>103</v>
      </c>
    </row>
    <row r="10" spans="1:40" s="5" customFormat="1" x14ac:dyDescent="0.2">
      <c r="A10" s="5" t="s">
        <v>117</v>
      </c>
      <c r="B10" s="5" t="s">
        <v>118</v>
      </c>
      <c r="C10" s="5" t="s">
        <v>75</v>
      </c>
      <c r="D10" s="5" t="s">
        <v>119</v>
      </c>
      <c r="E10" s="48" t="s">
        <v>120</v>
      </c>
      <c r="F10" s="48" t="s">
        <v>118</v>
      </c>
      <c r="G10" s="47" t="s">
        <v>109</v>
      </c>
      <c r="H10" s="47" t="s">
        <v>79</v>
      </c>
      <c r="I10" s="47" t="s">
        <v>80</v>
      </c>
      <c r="J10" s="47" t="s">
        <v>110</v>
      </c>
      <c r="K10" s="47" t="s">
        <v>111</v>
      </c>
      <c r="L10" s="47" t="s">
        <v>112</v>
      </c>
      <c r="M10" s="47" t="s">
        <v>98</v>
      </c>
      <c r="N10" s="47" t="s">
        <v>113</v>
      </c>
      <c r="O10" s="47" t="s">
        <v>121</v>
      </c>
      <c r="P10" s="47" t="s">
        <v>122</v>
      </c>
      <c r="Q10" s="47" t="s">
        <v>123</v>
      </c>
      <c r="R10" s="47">
        <v>1004.3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124</v>
      </c>
    </row>
    <row r="11" spans="1:40" s="5" customFormat="1" x14ac:dyDescent="0.2">
      <c r="A11" s="5" t="s">
        <v>117</v>
      </c>
      <c r="B11" s="5" t="s">
        <v>118</v>
      </c>
      <c r="C11" s="5" t="s">
        <v>75</v>
      </c>
      <c r="D11" s="5" t="s">
        <v>125</v>
      </c>
      <c r="E11" s="48" t="s">
        <v>120</v>
      </c>
      <c r="F11" s="48" t="s">
        <v>118</v>
      </c>
      <c r="G11" s="47" t="s">
        <v>109</v>
      </c>
      <c r="H11" s="47" t="s">
        <v>79</v>
      </c>
      <c r="I11" s="47" t="s">
        <v>80</v>
      </c>
      <c r="J11" s="47" t="s">
        <v>110</v>
      </c>
      <c r="K11" s="47" t="s">
        <v>111</v>
      </c>
      <c r="L11" s="47" t="s">
        <v>112</v>
      </c>
      <c r="M11" s="47" t="s">
        <v>98</v>
      </c>
      <c r="N11" s="47" t="s">
        <v>113</v>
      </c>
      <c r="O11" s="47" t="s">
        <v>126</v>
      </c>
      <c r="P11" s="47" t="s">
        <v>122</v>
      </c>
      <c r="Q11" s="47" t="s">
        <v>123</v>
      </c>
      <c r="R11" s="47">
        <v>1004.3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124</v>
      </c>
    </row>
    <row r="12" spans="1:40" s="5" customFormat="1" x14ac:dyDescent="0.2">
      <c r="A12" s="5" t="s">
        <v>127</v>
      </c>
      <c r="B12" s="5" t="s">
        <v>128</v>
      </c>
      <c r="C12" s="5" t="s">
        <v>75</v>
      </c>
      <c r="D12" s="5" t="s">
        <v>129</v>
      </c>
      <c r="E12" s="48" t="s">
        <v>130</v>
      </c>
      <c r="F12" s="48" t="s">
        <v>128</v>
      </c>
      <c r="G12" s="47" t="s">
        <v>131</v>
      </c>
      <c r="H12" s="47" t="s">
        <v>79</v>
      </c>
      <c r="I12" s="47" t="s">
        <v>80</v>
      </c>
      <c r="J12" s="47" t="s">
        <v>132</v>
      </c>
      <c r="K12" s="47" t="s">
        <v>133</v>
      </c>
      <c r="L12" s="47" t="s">
        <v>134</v>
      </c>
      <c r="M12" s="47" t="s">
        <v>98</v>
      </c>
      <c r="N12" s="47" t="s">
        <v>135</v>
      </c>
      <c r="O12" s="47" t="s">
        <v>136</v>
      </c>
      <c r="P12" s="47" t="s">
        <v>137</v>
      </c>
      <c r="Q12" s="47" t="s">
        <v>138</v>
      </c>
      <c r="R12" s="47">
        <v>3057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124</v>
      </c>
    </row>
    <row r="13" spans="1:40" s="5" customFormat="1" x14ac:dyDescent="0.2">
      <c r="A13" s="5" t="s">
        <v>139</v>
      </c>
      <c r="B13" s="5" t="s">
        <v>140</v>
      </c>
      <c r="C13" s="5" t="s">
        <v>75</v>
      </c>
      <c r="D13" s="5" t="s">
        <v>92</v>
      </c>
      <c r="E13" s="48" t="s">
        <v>141</v>
      </c>
      <c r="F13" s="48" t="s">
        <v>140</v>
      </c>
      <c r="G13" s="47" t="s">
        <v>94</v>
      </c>
      <c r="H13" s="47" t="s">
        <v>79</v>
      </c>
      <c r="I13" s="47" t="s">
        <v>80</v>
      </c>
      <c r="J13" s="47" t="s">
        <v>95</v>
      </c>
      <c r="K13" s="47" t="s">
        <v>96</v>
      </c>
      <c r="L13" s="47" t="s">
        <v>97</v>
      </c>
      <c r="M13" s="47" t="s">
        <v>98</v>
      </c>
      <c r="N13" s="47" t="s">
        <v>99</v>
      </c>
      <c r="O13" s="47" t="s">
        <v>100</v>
      </c>
      <c r="P13" s="47" t="s">
        <v>101</v>
      </c>
      <c r="Q13" s="47" t="s">
        <v>102</v>
      </c>
      <c r="R13" s="47">
        <v>5742.2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103</v>
      </c>
    </row>
    <row r="14" spans="1:40" s="5" customFormat="1" x14ac:dyDescent="0.2">
      <c r="A14" s="5" t="s">
        <v>142</v>
      </c>
      <c r="B14" s="5" t="s">
        <v>143</v>
      </c>
      <c r="C14" s="5" t="s">
        <v>75</v>
      </c>
      <c r="D14" s="5" t="s">
        <v>144</v>
      </c>
      <c r="E14" s="48" t="s">
        <v>145</v>
      </c>
      <c r="F14" s="48" t="s">
        <v>143</v>
      </c>
      <c r="G14" s="47" t="s">
        <v>146</v>
      </c>
      <c r="H14" s="47" t="s">
        <v>79</v>
      </c>
      <c r="I14" s="47" t="s">
        <v>80</v>
      </c>
      <c r="J14" s="47" t="s">
        <v>132</v>
      </c>
      <c r="K14" s="47" t="s">
        <v>133</v>
      </c>
      <c r="L14" s="47" t="s">
        <v>134</v>
      </c>
      <c r="M14" s="47" t="s">
        <v>98</v>
      </c>
      <c r="N14" s="47" t="s">
        <v>135</v>
      </c>
      <c r="O14" s="47" t="s">
        <v>147</v>
      </c>
      <c r="P14" s="47" t="s">
        <v>122</v>
      </c>
      <c r="Q14" s="47" t="s">
        <v>123</v>
      </c>
      <c r="R14" s="47">
        <v>1004.3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124</v>
      </c>
    </row>
    <row r="15" spans="1:40" s="5" customFormat="1" x14ac:dyDescent="0.2">
      <c r="A15" s="5" t="s">
        <v>127</v>
      </c>
      <c r="B15" s="5" t="s">
        <v>128</v>
      </c>
      <c r="C15" s="5" t="s">
        <v>75</v>
      </c>
      <c r="D15" s="5" t="s">
        <v>148</v>
      </c>
      <c r="E15" s="48" t="s">
        <v>130</v>
      </c>
      <c r="F15" s="48" t="s">
        <v>128</v>
      </c>
      <c r="G15" s="47" t="s">
        <v>131</v>
      </c>
      <c r="H15" s="47" t="s">
        <v>79</v>
      </c>
      <c r="I15" s="47" t="s">
        <v>80</v>
      </c>
      <c r="J15" s="47" t="s">
        <v>132</v>
      </c>
      <c r="K15" s="47" t="s">
        <v>133</v>
      </c>
      <c r="L15" s="47" t="s">
        <v>134</v>
      </c>
      <c r="M15" s="47" t="s">
        <v>98</v>
      </c>
      <c r="N15" s="47" t="s">
        <v>135</v>
      </c>
      <c r="O15" s="47" t="s">
        <v>149</v>
      </c>
      <c r="P15" s="47" t="s">
        <v>137</v>
      </c>
      <c r="Q15" s="47" t="s">
        <v>138</v>
      </c>
      <c r="R15" s="47">
        <v>3057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124</v>
      </c>
    </row>
    <row r="16" spans="1:40" s="5" customFormat="1" x14ac:dyDescent="0.2">
      <c r="A16" s="5" t="s">
        <v>127</v>
      </c>
      <c r="B16" s="5" t="s">
        <v>128</v>
      </c>
      <c r="C16" s="5" t="s">
        <v>75</v>
      </c>
      <c r="D16" s="5" t="s">
        <v>150</v>
      </c>
      <c r="E16" s="48" t="s">
        <v>130</v>
      </c>
      <c r="F16" s="48" t="s">
        <v>128</v>
      </c>
      <c r="G16" s="47" t="s">
        <v>131</v>
      </c>
      <c r="H16" s="47" t="s">
        <v>79</v>
      </c>
      <c r="I16" s="47" t="s">
        <v>80</v>
      </c>
      <c r="J16" s="47" t="s">
        <v>132</v>
      </c>
      <c r="K16" s="47" t="s">
        <v>133</v>
      </c>
      <c r="L16" s="47" t="s">
        <v>134</v>
      </c>
      <c r="M16" s="47" t="s">
        <v>98</v>
      </c>
      <c r="N16" s="47" t="s">
        <v>135</v>
      </c>
      <c r="O16" s="47" t="s">
        <v>151</v>
      </c>
      <c r="P16" s="47" t="s">
        <v>137</v>
      </c>
      <c r="Q16" s="47" t="s">
        <v>138</v>
      </c>
      <c r="R16" s="47">
        <v>3057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124</v>
      </c>
    </row>
    <row r="17" spans="1:38" s="5" customFormat="1" x14ac:dyDescent="0.2">
      <c r="A17" s="5" t="s">
        <v>127</v>
      </c>
      <c r="B17" s="5" t="s">
        <v>128</v>
      </c>
      <c r="C17" s="5" t="s">
        <v>75</v>
      </c>
      <c r="D17" s="5" t="s">
        <v>152</v>
      </c>
      <c r="E17" s="48" t="s">
        <v>130</v>
      </c>
      <c r="F17" s="48" t="s">
        <v>128</v>
      </c>
      <c r="G17" s="47" t="s">
        <v>131</v>
      </c>
      <c r="H17" s="47" t="s">
        <v>79</v>
      </c>
      <c r="I17" s="47" t="s">
        <v>80</v>
      </c>
      <c r="J17" s="47" t="s">
        <v>132</v>
      </c>
      <c r="K17" s="47" t="s">
        <v>133</v>
      </c>
      <c r="L17" s="47" t="s">
        <v>134</v>
      </c>
      <c r="M17" s="47" t="s">
        <v>98</v>
      </c>
      <c r="N17" s="47" t="s">
        <v>135</v>
      </c>
      <c r="O17" s="47" t="s">
        <v>153</v>
      </c>
      <c r="P17" s="47" t="s">
        <v>137</v>
      </c>
      <c r="Q17" s="47" t="s">
        <v>138</v>
      </c>
      <c r="R17" s="47">
        <v>3057</v>
      </c>
      <c r="S17" s="47"/>
      <c r="T17" s="37"/>
      <c r="U17" s="46"/>
      <c r="V17" s="37"/>
      <c r="W17" s="51"/>
      <c r="X17" s="37"/>
      <c r="AF17" s="43"/>
      <c r="AG17" s="39"/>
      <c r="AH17" s="50">
        <f t="shared" si="0"/>
        <v>0</v>
      </c>
      <c r="AL17" s="5" t="s">
        <v>124</v>
      </c>
    </row>
    <row r="18" spans="1:38" s="5" customFormat="1" x14ac:dyDescent="0.2">
      <c r="A18" s="5" t="s">
        <v>127</v>
      </c>
      <c r="B18" s="5" t="s">
        <v>128</v>
      </c>
      <c r="C18" s="5" t="s">
        <v>75</v>
      </c>
      <c r="D18" s="5" t="s">
        <v>154</v>
      </c>
      <c r="E18" s="48" t="s">
        <v>130</v>
      </c>
      <c r="F18" s="48" t="s">
        <v>128</v>
      </c>
      <c r="G18" s="47" t="s">
        <v>131</v>
      </c>
      <c r="H18" s="47" t="s">
        <v>79</v>
      </c>
      <c r="I18" s="47" t="s">
        <v>80</v>
      </c>
      <c r="J18" s="47" t="s">
        <v>132</v>
      </c>
      <c r="K18" s="47" t="s">
        <v>133</v>
      </c>
      <c r="L18" s="47" t="s">
        <v>134</v>
      </c>
      <c r="M18" s="47" t="s">
        <v>98</v>
      </c>
      <c r="N18" s="47" t="s">
        <v>135</v>
      </c>
      <c r="O18" s="47" t="s">
        <v>155</v>
      </c>
      <c r="P18" s="47" t="s">
        <v>137</v>
      </c>
      <c r="Q18" s="47" t="s">
        <v>138</v>
      </c>
      <c r="R18" s="47">
        <v>3057</v>
      </c>
      <c r="S18" s="47"/>
      <c r="T18" s="37"/>
      <c r="U18" s="46"/>
      <c r="V18" s="37"/>
      <c r="W18" s="51"/>
      <c r="X18" s="37"/>
      <c r="AF18" s="43"/>
      <c r="AG18" s="39"/>
      <c r="AH18" s="50">
        <f t="shared" si="0"/>
        <v>0</v>
      </c>
      <c r="AL18" s="5" t="s">
        <v>124</v>
      </c>
    </row>
    <row r="19" spans="1:38" s="5" customFormat="1" x14ac:dyDescent="0.2">
      <c r="A19" s="5" t="s">
        <v>156</v>
      </c>
      <c r="B19" s="5" t="s">
        <v>157</v>
      </c>
      <c r="C19" s="5" t="s">
        <v>75</v>
      </c>
      <c r="D19" s="5" t="s">
        <v>76</v>
      </c>
      <c r="E19" s="48" t="s">
        <v>158</v>
      </c>
      <c r="F19" s="48" t="s">
        <v>157</v>
      </c>
      <c r="G19" s="47" t="s">
        <v>78</v>
      </c>
      <c r="H19" s="47" t="s">
        <v>79</v>
      </c>
      <c r="I19" s="47" t="s">
        <v>80</v>
      </c>
      <c r="J19" s="47" t="s">
        <v>81</v>
      </c>
      <c r="K19" s="47" t="s">
        <v>82</v>
      </c>
      <c r="L19" s="47" t="s">
        <v>83</v>
      </c>
      <c r="M19" s="47" t="s">
        <v>84</v>
      </c>
      <c r="N19" s="47" t="s">
        <v>85</v>
      </c>
      <c r="O19" s="47" t="s">
        <v>86</v>
      </c>
      <c r="P19" s="47" t="s">
        <v>87</v>
      </c>
      <c r="Q19" s="47" t="s">
        <v>88</v>
      </c>
      <c r="R19" s="47">
        <v>47026.8</v>
      </c>
      <c r="S19" s="47"/>
      <c r="T19" s="37"/>
      <c r="U19" s="46"/>
      <c r="V19" s="37"/>
      <c r="W19" s="51"/>
      <c r="X19" s="37"/>
      <c r="AF19" s="43"/>
      <c r="AG19" s="39"/>
      <c r="AH19" s="50">
        <f t="shared" si="0"/>
        <v>0</v>
      </c>
      <c r="AL19" s="5" t="s">
        <v>89</v>
      </c>
    </row>
    <row r="20" spans="1:38" s="5" customFormat="1" x14ac:dyDescent="0.2">
      <c r="A20" s="5" t="s">
        <v>159</v>
      </c>
      <c r="B20" s="5" t="s">
        <v>160</v>
      </c>
      <c r="C20" s="5" t="s">
        <v>75</v>
      </c>
      <c r="D20" s="5" t="s">
        <v>161</v>
      </c>
      <c r="E20" s="48" t="s">
        <v>162</v>
      </c>
      <c r="F20" s="48" t="s">
        <v>160</v>
      </c>
      <c r="G20" s="47" t="s">
        <v>163</v>
      </c>
      <c r="H20" s="47" t="s">
        <v>79</v>
      </c>
      <c r="I20" s="47" t="s">
        <v>80</v>
      </c>
      <c r="J20" s="47" t="s">
        <v>132</v>
      </c>
      <c r="K20" s="47" t="s">
        <v>133</v>
      </c>
      <c r="L20" s="47" t="s">
        <v>134</v>
      </c>
      <c r="M20" s="47" t="s">
        <v>98</v>
      </c>
      <c r="N20" s="47" t="s">
        <v>135</v>
      </c>
      <c r="O20" s="47" t="s">
        <v>164</v>
      </c>
      <c r="P20" s="47" t="s">
        <v>115</v>
      </c>
      <c r="Q20" s="47" t="s">
        <v>116</v>
      </c>
      <c r="R20" s="47">
        <v>251.4</v>
      </c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  <c r="AL20" s="5" t="s">
        <v>165</v>
      </c>
    </row>
    <row r="21" spans="1:38" s="5" customFormat="1" x14ac:dyDescent="0.2">
      <c r="A21" s="5" t="s">
        <v>166</v>
      </c>
      <c r="B21" s="5" t="s">
        <v>167</v>
      </c>
      <c r="C21" s="5" t="s">
        <v>75</v>
      </c>
      <c r="D21" s="5" t="s">
        <v>168</v>
      </c>
      <c r="E21" s="48" t="s">
        <v>169</v>
      </c>
      <c r="F21" s="48" t="s">
        <v>167</v>
      </c>
      <c r="G21" s="47" t="s">
        <v>163</v>
      </c>
      <c r="H21" s="47" t="s">
        <v>79</v>
      </c>
      <c r="I21" s="47" t="s">
        <v>80</v>
      </c>
      <c r="J21" s="47" t="s">
        <v>132</v>
      </c>
      <c r="K21" s="47" t="s">
        <v>133</v>
      </c>
      <c r="L21" s="47" t="s">
        <v>134</v>
      </c>
      <c r="M21" s="47" t="s">
        <v>98</v>
      </c>
      <c r="N21" s="47" t="s">
        <v>135</v>
      </c>
      <c r="O21" s="47" t="s">
        <v>170</v>
      </c>
      <c r="P21" s="47" t="s">
        <v>115</v>
      </c>
      <c r="Q21" s="47" t="s">
        <v>116</v>
      </c>
      <c r="R21" s="47">
        <v>251.4</v>
      </c>
      <c r="S21" s="47"/>
      <c r="T21" s="37"/>
      <c r="U21" s="46"/>
      <c r="V21" s="37"/>
      <c r="W21" s="51"/>
      <c r="X21" s="37"/>
      <c r="AF21" s="43"/>
      <c r="AG21" s="39"/>
      <c r="AH21" s="50">
        <f t="shared" si="0"/>
        <v>0</v>
      </c>
      <c r="AL21" s="5" t="s">
        <v>165</v>
      </c>
    </row>
    <row r="22" spans="1:38" s="5" customFormat="1" x14ac:dyDescent="0.2">
      <c r="A22" s="5" t="s">
        <v>166</v>
      </c>
      <c r="B22" s="5" t="s">
        <v>167</v>
      </c>
      <c r="C22" s="5" t="s">
        <v>75</v>
      </c>
      <c r="D22" s="5" t="s">
        <v>161</v>
      </c>
      <c r="E22" s="48" t="s">
        <v>169</v>
      </c>
      <c r="F22" s="48" t="s">
        <v>167</v>
      </c>
      <c r="G22" s="47" t="s">
        <v>163</v>
      </c>
      <c r="H22" s="47" t="s">
        <v>79</v>
      </c>
      <c r="I22" s="47" t="s">
        <v>80</v>
      </c>
      <c r="J22" s="47" t="s">
        <v>132</v>
      </c>
      <c r="K22" s="47" t="s">
        <v>133</v>
      </c>
      <c r="L22" s="47" t="s">
        <v>134</v>
      </c>
      <c r="M22" s="47" t="s">
        <v>98</v>
      </c>
      <c r="N22" s="47" t="s">
        <v>135</v>
      </c>
      <c r="O22" s="47" t="s">
        <v>164</v>
      </c>
      <c r="P22" s="47" t="s">
        <v>115</v>
      </c>
      <c r="Q22" s="47" t="s">
        <v>116</v>
      </c>
      <c r="R22" s="47">
        <v>251.4</v>
      </c>
      <c r="S22" s="47"/>
      <c r="T22" s="37"/>
      <c r="U22" s="46"/>
      <c r="V22" s="37"/>
      <c r="W22" s="51"/>
      <c r="X22" s="37"/>
      <c r="AF22" s="43"/>
      <c r="AG22" s="39"/>
      <c r="AH22" s="50">
        <f t="shared" si="0"/>
        <v>0</v>
      </c>
      <c r="AL22" s="5" t="s">
        <v>165</v>
      </c>
    </row>
    <row r="23" spans="1:38" s="5" customFormat="1" x14ac:dyDescent="0.2">
      <c r="A23" s="5" t="s">
        <v>166</v>
      </c>
      <c r="B23" s="5" t="s">
        <v>167</v>
      </c>
      <c r="C23" s="5" t="s">
        <v>75</v>
      </c>
      <c r="D23" s="5" t="s">
        <v>171</v>
      </c>
      <c r="E23" s="48" t="s">
        <v>169</v>
      </c>
      <c r="F23" s="48" t="s">
        <v>167</v>
      </c>
      <c r="G23" s="47" t="s">
        <v>163</v>
      </c>
      <c r="H23" s="47" t="s">
        <v>79</v>
      </c>
      <c r="I23" s="47" t="s">
        <v>80</v>
      </c>
      <c r="J23" s="47" t="s">
        <v>132</v>
      </c>
      <c r="K23" s="47" t="s">
        <v>133</v>
      </c>
      <c r="L23" s="47" t="s">
        <v>134</v>
      </c>
      <c r="M23" s="47" t="s">
        <v>98</v>
      </c>
      <c r="N23" s="47" t="s">
        <v>135</v>
      </c>
      <c r="O23" s="47" t="s">
        <v>172</v>
      </c>
      <c r="P23" s="47" t="s">
        <v>115</v>
      </c>
      <c r="Q23" s="47" t="s">
        <v>116</v>
      </c>
      <c r="R23" s="47">
        <v>251.4</v>
      </c>
      <c r="S23" s="47"/>
      <c r="T23" s="37"/>
      <c r="U23" s="46"/>
      <c r="V23" s="37"/>
      <c r="W23" s="51"/>
      <c r="X23" s="37"/>
      <c r="AF23" s="43"/>
      <c r="AG23" s="39"/>
      <c r="AH23" s="50">
        <f t="shared" si="0"/>
        <v>0</v>
      </c>
      <c r="AL23" s="5" t="s">
        <v>165</v>
      </c>
    </row>
    <row r="24" spans="1:38" s="5" customFormat="1" x14ac:dyDescent="0.2">
      <c r="A24" s="5" t="s">
        <v>166</v>
      </c>
      <c r="B24" s="5" t="s">
        <v>167</v>
      </c>
      <c r="C24" s="5" t="s">
        <v>75</v>
      </c>
      <c r="D24" s="5" t="s">
        <v>173</v>
      </c>
      <c r="E24" s="48" t="s">
        <v>169</v>
      </c>
      <c r="F24" s="48" t="s">
        <v>167</v>
      </c>
      <c r="G24" s="47" t="s">
        <v>163</v>
      </c>
      <c r="H24" s="47" t="s">
        <v>79</v>
      </c>
      <c r="I24" s="47" t="s">
        <v>80</v>
      </c>
      <c r="J24" s="47" t="s">
        <v>132</v>
      </c>
      <c r="K24" s="47" t="s">
        <v>133</v>
      </c>
      <c r="L24" s="47" t="s">
        <v>134</v>
      </c>
      <c r="M24" s="47" t="s">
        <v>98</v>
      </c>
      <c r="N24" s="47" t="s">
        <v>135</v>
      </c>
      <c r="O24" s="47" t="s">
        <v>174</v>
      </c>
      <c r="P24" s="47" t="s">
        <v>115</v>
      </c>
      <c r="Q24" s="47" t="s">
        <v>116</v>
      </c>
      <c r="R24" s="47">
        <v>251.4</v>
      </c>
      <c r="S24" s="47"/>
      <c r="T24" s="37"/>
      <c r="U24" s="46"/>
      <c r="V24" s="37"/>
      <c r="W24" s="51"/>
      <c r="X24" s="37"/>
      <c r="AF24" s="43"/>
      <c r="AG24" s="39"/>
      <c r="AH24" s="50">
        <f t="shared" si="0"/>
        <v>0</v>
      </c>
      <c r="AL24" s="5" t="s">
        <v>165</v>
      </c>
    </row>
    <row r="25" spans="1:38" s="5" customFormat="1" x14ac:dyDescent="0.2">
      <c r="A25" s="5" t="s">
        <v>166</v>
      </c>
      <c r="B25" s="5" t="s">
        <v>167</v>
      </c>
      <c r="C25" s="5" t="s">
        <v>75</v>
      </c>
      <c r="D25" s="5" t="s">
        <v>175</v>
      </c>
      <c r="E25" s="48" t="s">
        <v>169</v>
      </c>
      <c r="F25" s="48" t="s">
        <v>167</v>
      </c>
      <c r="G25" s="47" t="s">
        <v>163</v>
      </c>
      <c r="H25" s="47" t="s">
        <v>79</v>
      </c>
      <c r="I25" s="47" t="s">
        <v>80</v>
      </c>
      <c r="J25" s="47" t="s">
        <v>132</v>
      </c>
      <c r="K25" s="47" t="s">
        <v>133</v>
      </c>
      <c r="L25" s="47" t="s">
        <v>134</v>
      </c>
      <c r="M25" s="47" t="s">
        <v>98</v>
      </c>
      <c r="N25" s="47" t="s">
        <v>135</v>
      </c>
      <c r="O25" s="47" t="s">
        <v>176</v>
      </c>
      <c r="P25" s="47" t="s">
        <v>115</v>
      </c>
      <c r="Q25" s="47" t="s">
        <v>116</v>
      </c>
      <c r="R25" s="47">
        <v>251.4</v>
      </c>
      <c r="S25" s="47"/>
      <c r="T25" s="37"/>
      <c r="U25" s="46"/>
      <c r="V25" s="37"/>
      <c r="W25" s="51"/>
      <c r="X25" s="37"/>
      <c r="AF25" s="43"/>
      <c r="AG25" s="39"/>
      <c r="AH25" s="50">
        <f t="shared" si="0"/>
        <v>0</v>
      </c>
      <c r="AL25" s="5" t="s">
        <v>165</v>
      </c>
    </row>
    <row r="26" spans="1:38" s="5" customFormat="1" x14ac:dyDescent="0.2">
      <c r="A26" s="5" t="s">
        <v>166</v>
      </c>
      <c r="B26" s="5" t="s">
        <v>167</v>
      </c>
      <c r="C26" s="5" t="s">
        <v>75</v>
      </c>
      <c r="D26" s="5" t="s">
        <v>177</v>
      </c>
      <c r="E26" s="48" t="s">
        <v>169</v>
      </c>
      <c r="F26" s="48" t="s">
        <v>167</v>
      </c>
      <c r="G26" s="47" t="s">
        <v>163</v>
      </c>
      <c r="H26" s="47" t="s">
        <v>79</v>
      </c>
      <c r="I26" s="47" t="s">
        <v>80</v>
      </c>
      <c r="J26" s="47" t="s">
        <v>132</v>
      </c>
      <c r="K26" s="47" t="s">
        <v>133</v>
      </c>
      <c r="L26" s="47" t="s">
        <v>134</v>
      </c>
      <c r="M26" s="47" t="s">
        <v>98</v>
      </c>
      <c r="N26" s="47" t="s">
        <v>135</v>
      </c>
      <c r="O26" s="47" t="s">
        <v>178</v>
      </c>
      <c r="P26" s="47" t="s">
        <v>115</v>
      </c>
      <c r="Q26" s="47" t="s">
        <v>116</v>
      </c>
      <c r="R26" s="47">
        <v>251.4</v>
      </c>
      <c r="S26" s="47"/>
      <c r="T26" s="37"/>
      <c r="U26" s="46"/>
      <c r="V26" s="37"/>
      <c r="W26" s="51"/>
      <c r="X26" s="37"/>
      <c r="AF26" s="43"/>
      <c r="AG26" s="39"/>
      <c r="AH26" s="50">
        <f t="shared" si="0"/>
        <v>0</v>
      </c>
      <c r="AL26" s="5" t="s">
        <v>165</v>
      </c>
    </row>
    <row r="27" spans="1:38" s="5" customFormat="1" x14ac:dyDescent="0.2">
      <c r="A27" s="5" t="s">
        <v>159</v>
      </c>
      <c r="B27" s="5" t="s">
        <v>160</v>
      </c>
      <c r="C27" s="5" t="s">
        <v>75</v>
      </c>
      <c r="D27" s="5" t="s">
        <v>175</v>
      </c>
      <c r="E27" s="48" t="s">
        <v>162</v>
      </c>
      <c r="F27" s="48" t="s">
        <v>160</v>
      </c>
      <c r="G27" s="47" t="s">
        <v>163</v>
      </c>
      <c r="H27" s="47" t="s">
        <v>79</v>
      </c>
      <c r="I27" s="47" t="s">
        <v>80</v>
      </c>
      <c r="J27" s="47" t="s">
        <v>132</v>
      </c>
      <c r="K27" s="47" t="s">
        <v>133</v>
      </c>
      <c r="L27" s="47" t="s">
        <v>134</v>
      </c>
      <c r="M27" s="47" t="s">
        <v>98</v>
      </c>
      <c r="N27" s="47" t="s">
        <v>135</v>
      </c>
      <c r="O27" s="47" t="s">
        <v>176</v>
      </c>
      <c r="P27" s="47" t="s">
        <v>115</v>
      </c>
      <c r="Q27" s="47" t="s">
        <v>116</v>
      </c>
      <c r="R27" s="47">
        <v>251.4</v>
      </c>
      <c r="S27" s="47"/>
      <c r="T27" s="37"/>
      <c r="U27" s="46"/>
      <c r="V27" s="37"/>
      <c r="W27" s="51"/>
      <c r="X27" s="37"/>
      <c r="AF27" s="43"/>
      <c r="AG27" s="39"/>
      <c r="AH27" s="50">
        <f t="shared" si="0"/>
        <v>0</v>
      </c>
      <c r="AL27" s="5" t="s">
        <v>165</v>
      </c>
    </row>
    <row r="28" spans="1:38" s="5" customFormat="1" x14ac:dyDescent="0.2">
      <c r="A28" s="5" t="s">
        <v>179</v>
      </c>
      <c r="B28" s="5" t="s">
        <v>180</v>
      </c>
      <c r="C28" s="5" t="s">
        <v>75</v>
      </c>
      <c r="D28" s="5" t="s">
        <v>181</v>
      </c>
      <c r="E28" s="48" t="s">
        <v>182</v>
      </c>
      <c r="F28" s="48" t="s">
        <v>180</v>
      </c>
      <c r="G28" s="47" t="s">
        <v>183</v>
      </c>
      <c r="H28" s="47" t="s">
        <v>79</v>
      </c>
      <c r="I28" s="47" t="s">
        <v>80</v>
      </c>
      <c r="J28" s="47" t="s">
        <v>184</v>
      </c>
      <c r="K28" s="47" t="s">
        <v>185</v>
      </c>
      <c r="L28" s="47" t="s">
        <v>186</v>
      </c>
      <c r="M28" s="47" t="s">
        <v>98</v>
      </c>
      <c r="N28" s="47" t="s">
        <v>187</v>
      </c>
      <c r="O28" s="47" t="s">
        <v>188</v>
      </c>
      <c r="P28" s="47" t="s">
        <v>189</v>
      </c>
      <c r="Q28" s="47" t="s">
        <v>190</v>
      </c>
      <c r="R28" s="47">
        <v>484.8</v>
      </c>
      <c r="S28" s="47" t="s">
        <v>191</v>
      </c>
      <c r="T28" s="37" t="s">
        <v>192</v>
      </c>
      <c r="U28" s="46"/>
      <c r="V28" s="37"/>
      <c r="W28" s="51"/>
      <c r="X28" s="37"/>
      <c r="AA28" s="5" t="s">
        <v>193</v>
      </c>
      <c r="AB28" s="5" t="s">
        <v>186</v>
      </c>
      <c r="AC28" s="5" t="s">
        <v>194</v>
      </c>
      <c r="AD28" s="5" t="s">
        <v>98</v>
      </c>
      <c r="AE28" s="5" t="s">
        <v>195</v>
      </c>
      <c r="AF28" s="43"/>
      <c r="AG28" s="39"/>
      <c r="AH28" s="50">
        <f t="shared" si="0"/>
        <v>0</v>
      </c>
      <c r="AL28" s="5" t="s">
        <v>196</v>
      </c>
    </row>
    <row r="29" spans="1:38" s="5" customFormat="1" x14ac:dyDescent="0.2">
      <c r="A29" s="5" t="s">
        <v>197</v>
      </c>
      <c r="B29" s="5" t="s">
        <v>198</v>
      </c>
      <c r="C29" s="5" t="s">
        <v>106</v>
      </c>
      <c r="D29" s="5" t="s">
        <v>199</v>
      </c>
      <c r="E29" s="48" t="s">
        <v>200</v>
      </c>
      <c r="F29" s="48" t="s">
        <v>198</v>
      </c>
      <c r="G29" s="47" t="s">
        <v>201</v>
      </c>
      <c r="H29" s="47" t="s">
        <v>79</v>
      </c>
      <c r="I29" s="47" t="s">
        <v>80</v>
      </c>
      <c r="J29" s="47" t="s">
        <v>132</v>
      </c>
      <c r="K29" s="47" t="s">
        <v>133</v>
      </c>
      <c r="L29" s="47" t="s">
        <v>134</v>
      </c>
      <c r="M29" s="47" t="s">
        <v>98</v>
      </c>
      <c r="N29" s="47" t="s">
        <v>135</v>
      </c>
      <c r="O29" s="47" t="s">
        <v>202</v>
      </c>
      <c r="P29" s="47" t="s">
        <v>189</v>
      </c>
      <c r="Q29" s="47" t="s">
        <v>190</v>
      </c>
      <c r="R29" s="47">
        <v>484.8</v>
      </c>
      <c r="S29" s="47" t="s">
        <v>203</v>
      </c>
      <c r="T29" s="37" t="s">
        <v>204</v>
      </c>
      <c r="U29" s="46"/>
      <c r="V29" s="37"/>
      <c r="W29" s="51"/>
      <c r="X29" s="37"/>
      <c r="AA29" s="5" t="s">
        <v>205</v>
      </c>
      <c r="AB29" s="5" t="s">
        <v>206</v>
      </c>
      <c r="AC29" s="5" t="s">
        <v>207</v>
      </c>
      <c r="AD29" s="5" t="s">
        <v>98</v>
      </c>
      <c r="AE29" s="5" t="s">
        <v>208</v>
      </c>
      <c r="AF29" s="43"/>
      <c r="AG29" s="39"/>
      <c r="AH29" s="50">
        <f t="shared" si="0"/>
        <v>0</v>
      </c>
      <c r="AL29" s="5" t="s">
        <v>209</v>
      </c>
    </row>
    <row r="30" spans="1:38" s="5" customFormat="1" x14ac:dyDescent="0.2">
      <c r="A30" s="5" t="s">
        <v>197</v>
      </c>
      <c r="B30" s="5" t="s">
        <v>198</v>
      </c>
      <c r="C30" s="5" t="s">
        <v>106</v>
      </c>
      <c r="D30" s="5" t="s">
        <v>210</v>
      </c>
      <c r="E30" s="48" t="s">
        <v>200</v>
      </c>
      <c r="F30" s="48" t="s">
        <v>198</v>
      </c>
      <c r="G30" s="47" t="s">
        <v>201</v>
      </c>
      <c r="H30" s="47" t="s">
        <v>79</v>
      </c>
      <c r="I30" s="47" t="s">
        <v>80</v>
      </c>
      <c r="J30" s="47" t="s">
        <v>132</v>
      </c>
      <c r="K30" s="47" t="s">
        <v>133</v>
      </c>
      <c r="L30" s="47" t="s">
        <v>134</v>
      </c>
      <c r="M30" s="47" t="s">
        <v>98</v>
      </c>
      <c r="N30" s="47" t="s">
        <v>135</v>
      </c>
      <c r="O30" s="47" t="s">
        <v>211</v>
      </c>
      <c r="P30" s="47" t="s">
        <v>189</v>
      </c>
      <c r="Q30" s="47" t="s">
        <v>190</v>
      </c>
      <c r="R30" s="47">
        <v>484.8</v>
      </c>
      <c r="S30" s="47" t="s">
        <v>203</v>
      </c>
      <c r="T30" s="37" t="s">
        <v>204</v>
      </c>
      <c r="U30" s="46"/>
      <c r="V30" s="37"/>
      <c r="W30" s="51"/>
      <c r="X30" s="37"/>
      <c r="AA30" s="5" t="s">
        <v>205</v>
      </c>
      <c r="AB30" s="5" t="s">
        <v>206</v>
      </c>
      <c r="AC30" s="5" t="s">
        <v>207</v>
      </c>
      <c r="AD30" s="5" t="s">
        <v>98</v>
      </c>
      <c r="AE30" s="5" t="s">
        <v>208</v>
      </c>
      <c r="AF30" s="43"/>
      <c r="AG30" s="39"/>
      <c r="AH30" s="50">
        <f t="shared" si="0"/>
        <v>0</v>
      </c>
      <c r="AL30" s="5" t="s">
        <v>209</v>
      </c>
    </row>
    <row r="31" spans="1:38" s="5" customFormat="1" x14ac:dyDescent="0.2">
      <c r="A31" s="5" t="s">
        <v>197</v>
      </c>
      <c r="B31" s="5" t="s">
        <v>198</v>
      </c>
      <c r="C31" s="5" t="s">
        <v>106</v>
      </c>
      <c r="D31" s="5" t="s">
        <v>212</v>
      </c>
      <c r="E31" s="48" t="s">
        <v>200</v>
      </c>
      <c r="F31" s="48" t="s">
        <v>198</v>
      </c>
      <c r="G31" s="47" t="s">
        <v>201</v>
      </c>
      <c r="H31" s="47" t="s">
        <v>79</v>
      </c>
      <c r="I31" s="47" t="s">
        <v>80</v>
      </c>
      <c r="J31" s="47" t="s">
        <v>132</v>
      </c>
      <c r="K31" s="47" t="s">
        <v>133</v>
      </c>
      <c r="L31" s="47" t="s">
        <v>134</v>
      </c>
      <c r="M31" s="47" t="s">
        <v>98</v>
      </c>
      <c r="N31" s="47" t="s">
        <v>135</v>
      </c>
      <c r="O31" s="47" t="s">
        <v>213</v>
      </c>
      <c r="P31" s="47" t="s">
        <v>189</v>
      </c>
      <c r="Q31" s="47" t="s">
        <v>190</v>
      </c>
      <c r="R31" s="47">
        <v>484.8</v>
      </c>
      <c r="S31" s="47" t="s">
        <v>203</v>
      </c>
      <c r="T31" s="37" t="s">
        <v>204</v>
      </c>
      <c r="U31" s="46"/>
      <c r="V31" s="37"/>
      <c r="W31" s="51"/>
      <c r="X31" s="37"/>
      <c r="AA31" s="5" t="s">
        <v>205</v>
      </c>
      <c r="AB31" s="5" t="s">
        <v>206</v>
      </c>
      <c r="AC31" s="5" t="s">
        <v>207</v>
      </c>
      <c r="AD31" s="5" t="s">
        <v>98</v>
      </c>
      <c r="AE31" s="5" t="s">
        <v>208</v>
      </c>
      <c r="AF31" s="43"/>
      <c r="AG31" s="39"/>
      <c r="AH31" s="50">
        <f t="shared" si="0"/>
        <v>0</v>
      </c>
      <c r="AL31" s="5" t="s">
        <v>209</v>
      </c>
    </row>
    <row r="32" spans="1:38" s="5" customFormat="1" x14ac:dyDescent="0.2">
      <c r="A32" s="5" t="s">
        <v>197</v>
      </c>
      <c r="B32" s="5" t="s">
        <v>198</v>
      </c>
      <c r="C32" s="5" t="s">
        <v>106</v>
      </c>
      <c r="D32" s="5" t="s">
        <v>214</v>
      </c>
      <c r="E32" s="48" t="s">
        <v>200</v>
      </c>
      <c r="F32" s="48" t="s">
        <v>198</v>
      </c>
      <c r="G32" s="47" t="s">
        <v>201</v>
      </c>
      <c r="H32" s="47" t="s">
        <v>79</v>
      </c>
      <c r="I32" s="47" t="s">
        <v>80</v>
      </c>
      <c r="J32" s="47" t="s">
        <v>132</v>
      </c>
      <c r="K32" s="47" t="s">
        <v>133</v>
      </c>
      <c r="L32" s="47" t="s">
        <v>134</v>
      </c>
      <c r="M32" s="47" t="s">
        <v>98</v>
      </c>
      <c r="N32" s="47" t="s">
        <v>135</v>
      </c>
      <c r="O32" s="47" t="s">
        <v>215</v>
      </c>
      <c r="P32" s="47" t="s">
        <v>189</v>
      </c>
      <c r="Q32" s="47" t="s">
        <v>190</v>
      </c>
      <c r="R32" s="47">
        <v>484.8</v>
      </c>
      <c r="S32" s="47" t="s">
        <v>203</v>
      </c>
      <c r="T32" s="37" t="s">
        <v>204</v>
      </c>
      <c r="U32" s="46"/>
      <c r="V32" s="37"/>
      <c r="W32" s="51"/>
      <c r="X32" s="37"/>
      <c r="AA32" s="5" t="s">
        <v>205</v>
      </c>
      <c r="AB32" s="5" t="s">
        <v>206</v>
      </c>
      <c r="AC32" s="5" t="s">
        <v>207</v>
      </c>
      <c r="AD32" s="5" t="s">
        <v>98</v>
      </c>
      <c r="AE32" s="5" t="s">
        <v>208</v>
      </c>
      <c r="AF32" s="43"/>
      <c r="AG32" s="39"/>
      <c r="AH32" s="50">
        <f t="shared" si="0"/>
        <v>0</v>
      </c>
      <c r="AL32" s="5" t="s">
        <v>209</v>
      </c>
    </row>
    <row r="33" spans="1:38" s="5" customFormat="1" x14ac:dyDescent="0.2">
      <c r="A33" s="5" t="s">
        <v>197</v>
      </c>
      <c r="B33" s="5" t="s">
        <v>198</v>
      </c>
      <c r="C33" s="5" t="s">
        <v>106</v>
      </c>
      <c r="D33" s="5" t="s">
        <v>216</v>
      </c>
      <c r="E33" s="48" t="s">
        <v>200</v>
      </c>
      <c r="F33" s="48" t="s">
        <v>198</v>
      </c>
      <c r="G33" s="47" t="s">
        <v>201</v>
      </c>
      <c r="H33" s="47" t="s">
        <v>79</v>
      </c>
      <c r="I33" s="47" t="s">
        <v>80</v>
      </c>
      <c r="J33" s="47" t="s">
        <v>132</v>
      </c>
      <c r="K33" s="47" t="s">
        <v>133</v>
      </c>
      <c r="L33" s="47" t="s">
        <v>134</v>
      </c>
      <c r="M33" s="47" t="s">
        <v>98</v>
      </c>
      <c r="N33" s="47" t="s">
        <v>135</v>
      </c>
      <c r="O33" s="47" t="s">
        <v>217</v>
      </c>
      <c r="P33" s="47" t="s">
        <v>189</v>
      </c>
      <c r="Q33" s="47" t="s">
        <v>190</v>
      </c>
      <c r="R33" s="47">
        <v>484.8</v>
      </c>
      <c r="S33" s="47" t="s">
        <v>203</v>
      </c>
      <c r="T33" s="37" t="s">
        <v>204</v>
      </c>
      <c r="U33" s="46"/>
      <c r="V33" s="37"/>
      <c r="W33" s="51"/>
      <c r="X33" s="37"/>
      <c r="AA33" s="5" t="s">
        <v>205</v>
      </c>
      <c r="AB33" s="5" t="s">
        <v>206</v>
      </c>
      <c r="AC33" s="5" t="s">
        <v>207</v>
      </c>
      <c r="AD33" s="5" t="s">
        <v>98</v>
      </c>
      <c r="AE33" s="5" t="s">
        <v>208</v>
      </c>
      <c r="AF33" s="43"/>
      <c r="AG33" s="39"/>
      <c r="AH33" s="50">
        <f t="shared" si="0"/>
        <v>0</v>
      </c>
      <c r="AL33" s="5" t="s">
        <v>209</v>
      </c>
    </row>
    <row r="34" spans="1:38" s="5" customFormat="1" x14ac:dyDescent="0.2">
      <c r="A34" s="5" t="s">
        <v>166</v>
      </c>
      <c r="B34" s="5" t="s">
        <v>167</v>
      </c>
      <c r="C34" s="5" t="s">
        <v>75</v>
      </c>
      <c r="D34" s="5" t="s">
        <v>218</v>
      </c>
      <c r="E34" s="48" t="s">
        <v>169</v>
      </c>
      <c r="F34" s="48" t="s">
        <v>167</v>
      </c>
      <c r="G34" s="47" t="s">
        <v>163</v>
      </c>
      <c r="H34" s="47" t="s">
        <v>79</v>
      </c>
      <c r="I34" s="47" t="s">
        <v>80</v>
      </c>
      <c r="J34" s="47" t="s">
        <v>132</v>
      </c>
      <c r="K34" s="47" t="s">
        <v>133</v>
      </c>
      <c r="L34" s="47" t="s">
        <v>134</v>
      </c>
      <c r="M34" s="47" t="s">
        <v>98</v>
      </c>
      <c r="N34" s="47" t="s">
        <v>135</v>
      </c>
      <c r="O34" s="47" t="s">
        <v>219</v>
      </c>
      <c r="P34" s="47" t="s">
        <v>115</v>
      </c>
      <c r="Q34" s="47" t="s">
        <v>116</v>
      </c>
      <c r="R34" s="47">
        <v>251.4</v>
      </c>
      <c r="S34" s="47"/>
      <c r="T34" s="37"/>
      <c r="U34" s="46"/>
      <c r="V34" s="37"/>
      <c r="W34" s="51"/>
      <c r="X34" s="37"/>
      <c r="AF34" s="43"/>
      <c r="AG34" s="39"/>
      <c r="AH34" s="50">
        <f t="shared" si="0"/>
        <v>0</v>
      </c>
      <c r="AL34" s="5" t="s">
        <v>165</v>
      </c>
    </row>
    <row r="35" spans="1:38" s="5" customFormat="1" x14ac:dyDescent="0.2">
      <c r="A35" s="5" t="s">
        <v>166</v>
      </c>
      <c r="B35" s="5" t="s">
        <v>167</v>
      </c>
      <c r="C35" s="5" t="s">
        <v>75</v>
      </c>
      <c r="D35" s="5" t="s">
        <v>220</v>
      </c>
      <c r="E35" s="48" t="s">
        <v>169</v>
      </c>
      <c r="F35" s="48" t="s">
        <v>167</v>
      </c>
      <c r="G35" s="47" t="s">
        <v>163</v>
      </c>
      <c r="H35" s="47" t="s">
        <v>79</v>
      </c>
      <c r="I35" s="47" t="s">
        <v>80</v>
      </c>
      <c r="J35" s="47" t="s">
        <v>132</v>
      </c>
      <c r="K35" s="47" t="s">
        <v>133</v>
      </c>
      <c r="L35" s="47" t="s">
        <v>134</v>
      </c>
      <c r="M35" s="47" t="s">
        <v>98</v>
      </c>
      <c r="N35" s="47" t="s">
        <v>135</v>
      </c>
      <c r="O35" s="47" t="s">
        <v>221</v>
      </c>
      <c r="P35" s="47" t="s">
        <v>115</v>
      </c>
      <c r="Q35" s="47" t="s">
        <v>116</v>
      </c>
      <c r="R35" s="47">
        <v>251.4</v>
      </c>
      <c r="S35" s="47"/>
      <c r="T35" s="37"/>
      <c r="U35" s="46"/>
      <c r="V35" s="37"/>
      <c r="W35" s="51"/>
      <c r="X35" s="37"/>
      <c r="AF35" s="43"/>
      <c r="AG35" s="39"/>
      <c r="AH35" s="50">
        <f t="shared" si="0"/>
        <v>0</v>
      </c>
      <c r="AL35" s="5" t="s">
        <v>165</v>
      </c>
    </row>
    <row r="36" spans="1:38" s="5" customFormat="1" x14ac:dyDescent="0.2">
      <c r="A36" s="5" t="s">
        <v>179</v>
      </c>
      <c r="B36" s="5" t="s">
        <v>180</v>
      </c>
      <c r="C36" s="5" t="s">
        <v>75</v>
      </c>
      <c r="D36" s="5" t="s">
        <v>222</v>
      </c>
      <c r="E36" s="48" t="s">
        <v>182</v>
      </c>
      <c r="F36" s="48" t="s">
        <v>180</v>
      </c>
      <c r="G36" s="47" t="s">
        <v>183</v>
      </c>
      <c r="H36" s="47" t="s">
        <v>79</v>
      </c>
      <c r="I36" s="47" t="s">
        <v>80</v>
      </c>
      <c r="J36" s="47" t="s">
        <v>184</v>
      </c>
      <c r="K36" s="47" t="s">
        <v>185</v>
      </c>
      <c r="L36" s="47" t="s">
        <v>186</v>
      </c>
      <c r="M36" s="47" t="s">
        <v>98</v>
      </c>
      <c r="N36" s="47" t="s">
        <v>187</v>
      </c>
      <c r="O36" s="47" t="s">
        <v>223</v>
      </c>
      <c r="P36" s="47" t="s">
        <v>189</v>
      </c>
      <c r="Q36" s="47" t="s">
        <v>190</v>
      </c>
      <c r="R36" s="47">
        <v>484.8</v>
      </c>
      <c r="S36" s="47" t="s">
        <v>191</v>
      </c>
      <c r="T36" s="37" t="s">
        <v>192</v>
      </c>
      <c r="U36" s="46"/>
      <c r="V36" s="37"/>
      <c r="W36" s="51"/>
      <c r="X36" s="37"/>
      <c r="AA36" s="5" t="s">
        <v>193</v>
      </c>
      <c r="AB36" s="5" t="s">
        <v>186</v>
      </c>
      <c r="AC36" s="5" t="s">
        <v>194</v>
      </c>
      <c r="AD36" s="5" t="s">
        <v>98</v>
      </c>
      <c r="AE36" s="5" t="s">
        <v>195</v>
      </c>
      <c r="AF36" s="43"/>
      <c r="AG36" s="39"/>
      <c r="AH36" s="50">
        <f t="shared" si="0"/>
        <v>0</v>
      </c>
      <c r="AL36" s="5" t="s">
        <v>196</v>
      </c>
    </row>
    <row r="37" spans="1:38" s="5" customFormat="1" x14ac:dyDescent="0.2">
      <c r="A37" s="5" t="s">
        <v>179</v>
      </c>
      <c r="B37" s="5" t="s">
        <v>180</v>
      </c>
      <c r="C37" s="5" t="s">
        <v>75</v>
      </c>
      <c r="D37" s="5" t="s">
        <v>224</v>
      </c>
      <c r="E37" s="48" t="s">
        <v>182</v>
      </c>
      <c r="F37" s="48" t="s">
        <v>180</v>
      </c>
      <c r="G37" s="47" t="s">
        <v>183</v>
      </c>
      <c r="H37" s="47" t="s">
        <v>79</v>
      </c>
      <c r="I37" s="47" t="s">
        <v>80</v>
      </c>
      <c r="J37" s="47" t="s">
        <v>184</v>
      </c>
      <c r="K37" s="47" t="s">
        <v>185</v>
      </c>
      <c r="L37" s="47" t="s">
        <v>186</v>
      </c>
      <c r="M37" s="47" t="s">
        <v>98</v>
      </c>
      <c r="N37" s="47" t="s">
        <v>187</v>
      </c>
      <c r="O37" s="47" t="s">
        <v>225</v>
      </c>
      <c r="P37" s="47" t="s">
        <v>189</v>
      </c>
      <c r="Q37" s="47" t="s">
        <v>190</v>
      </c>
      <c r="R37" s="47">
        <v>484.8</v>
      </c>
      <c r="S37" s="47" t="s">
        <v>191</v>
      </c>
      <c r="T37" s="37" t="s">
        <v>192</v>
      </c>
      <c r="U37" s="46"/>
      <c r="V37" s="37"/>
      <c r="W37" s="51"/>
      <c r="X37" s="37"/>
      <c r="AA37" s="5" t="s">
        <v>193</v>
      </c>
      <c r="AB37" s="5" t="s">
        <v>186</v>
      </c>
      <c r="AC37" s="5" t="s">
        <v>194</v>
      </c>
      <c r="AD37" s="5" t="s">
        <v>98</v>
      </c>
      <c r="AE37" s="5" t="s">
        <v>195</v>
      </c>
      <c r="AF37" s="43"/>
      <c r="AG37" s="39"/>
      <c r="AH37" s="50">
        <f t="shared" si="0"/>
        <v>0</v>
      </c>
      <c r="AL37" s="5" t="s">
        <v>196</v>
      </c>
    </row>
    <row r="38" spans="1:38" s="55" customFormat="1" ht="25.5" x14ac:dyDescent="0.2">
      <c r="A38" s="55" t="s">
        <v>226</v>
      </c>
      <c r="B38" s="55" t="s">
        <v>227</v>
      </c>
      <c r="C38" s="55" t="s">
        <v>228</v>
      </c>
      <c r="D38" s="55" t="s">
        <v>229</v>
      </c>
      <c r="E38" s="56" t="s">
        <v>230</v>
      </c>
      <c r="F38" s="56" t="s">
        <v>227</v>
      </c>
      <c r="G38" s="57" t="s">
        <v>231</v>
      </c>
      <c r="H38" s="57" t="s">
        <v>79</v>
      </c>
      <c r="I38" s="57" t="s">
        <v>80</v>
      </c>
      <c r="J38" s="57" t="s">
        <v>81</v>
      </c>
      <c r="K38" s="57" t="s">
        <v>82</v>
      </c>
      <c r="L38" s="57" t="s">
        <v>83</v>
      </c>
      <c r="M38" s="57" t="s">
        <v>84</v>
      </c>
      <c r="N38" s="57" t="s">
        <v>85</v>
      </c>
      <c r="O38" s="57" t="s">
        <v>232</v>
      </c>
      <c r="P38" s="57" t="s">
        <v>233</v>
      </c>
      <c r="Q38" s="57" t="s">
        <v>234</v>
      </c>
      <c r="R38" s="57">
        <v>19881.400000000001</v>
      </c>
      <c r="S38" s="57" t="s">
        <v>235</v>
      </c>
      <c r="T38" s="58" t="s">
        <v>236</v>
      </c>
      <c r="U38" s="59" t="s">
        <v>237</v>
      </c>
      <c r="V38" s="58" t="s">
        <v>80</v>
      </c>
      <c r="W38" s="60" t="s">
        <v>238</v>
      </c>
      <c r="X38" s="58" t="s">
        <v>239</v>
      </c>
      <c r="Y38" s="55" t="s">
        <v>98</v>
      </c>
      <c r="Z38" s="55" t="s">
        <v>240</v>
      </c>
      <c r="AA38" s="55" t="s">
        <v>82</v>
      </c>
      <c r="AB38" s="55" t="s">
        <v>83</v>
      </c>
      <c r="AC38" s="55" t="s">
        <v>241</v>
      </c>
      <c r="AD38" s="55" t="s">
        <v>84</v>
      </c>
      <c r="AE38" s="55" t="s">
        <v>85</v>
      </c>
      <c r="AF38" s="61"/>
      <c r="AG38" s="62" t="s">
        <v>242</v>
      </c>
      <c r="AH38" s="63">
        <f t="shared" si="0"/>
        <v>99407</v>
      </c>
      <c r="AI38" s="55" t="s">
        <v>243</v>
      </c>
      <c r="AJ38" s="55" t="s">
        <v>244</v>
      </c>
      <c r="AK38" s="55" t="s">
        <v>244</v>
      </c>
      <c r="AL38" s="55" t="s">
        <v>124</v>
      </c>
    </row>
    <row r="39" spans="1:38" s="5" customFormat="1" x14ac:dyDescent="0.2">
      <c r="A39" s="5" t="s">
        <v>142</v>
      </c>
      <c r="B39" s="5" t="s">
        <v>143</v>
      </c>
      <c r="C39" s="5" t="s">
        <v>75</v>
      </c>
      <c r="D39" s="5" t="s">
        <v>245</v>
      </c>
      <c r="E39" s="48" t="s">
        <v>145</v>
      </c>
      <c r="F39" s="48" t="s">
        <v>143</v>
      </c>
      <c r="G39" s="47" t="s">
        <v>146</v>
      </c>
      <c r="H39" s="47" t="s">
        <v>79</v>
      </c>
      <c r="I39" s="47" t="s">
        <v>80</v>
      </c>
      <c r="J39" s="47" t="s">
        <v>132</v>
      </c>
      <c r="K39" s="47" t="s">
        <v>133</v>
      </c>
      <c r="L39" s="47" t="s">
        <v>134</v>
      </c>
      <c r="M39" s="47" t="s">
        <v>98</v>
      </c>
      <c r="N39" s="47" t="s">
        <v>135</v>
      </c>
      <c r="O39" s="47" t="s">
        <v>246</v>
      </c>
      <c r="P39" s="47" t="s">
        <v>122</v>
      </c>
      <c r="Q39" s="47" t="s">
        <v>123</v>
      </c>
      <c r="R39" s="47">
        <v>1004.3</v>
      </c>
      <c r="S39" s="47"/>
      <c r="T39" s="37"/>
      <c r="U39" s="46"/>
      <c r="V39" s="37"/>
      <c r="W39" s="51"/>
      <c r="X39" s="37"/>
      <c r="AF39" s="43"/>
      <c r="AG39" s="39"/>
      <c r="AH39" s="50">
        <f t="shared" si="0"/>
        <v>0</v>
      </c>
      <c r="AL39" s="5" t="s">
        <v>124</v>
      </c>
    </row>
    <row r="40" spans="1:38" s="5" customFormat="1" x14ac:dyDescent="0.2">
      <c r="A40" s="5" t="s">
        <v>142</v>
      </c>
      <c r="B40" s="5" t="s">
        <v>143</v>
      </c>
      <c r="C40" s="5" t="s">
        <v>75</v>
      </c>
      <c r="D40" s="5" t="s">
        <v>247</v>
      </c>
      <c r="E40" s="48" t="s">
        <v>145</v>
      </c>
      <c r="F40" s="48" t="s">
        <v>143</v>
      </c>
      <c r="G40" s="47" t="s">
        <v>146</v>
      </c>
      <c r="H40" s="47" t="s">
        <v>79</v>
      </c>
      <c r="I40" s="47" t="s">
        <v>80</v>
      </c>
      <c r="J40" s="47" t="s">
        <v>132</v>
      </c>
      <c r="K40" s="47" t="s">
        <v>133</v>
      </c>
      <c r="L40" s="47" t="s">
        <v>134</v>
      </c>
      <c r="M40" s="47" t="s">
        <v>98</v>
      </c>
      <c r="N40" s="47" t="s">
        <v>135</v>
      </c>
      <c r="O40" s="47" t="s">
        <v>248</v>
      </c>
      <c r="P40" s="47" t="s">
        <v>122</v>
      </c>
      <c r="Q40" s="47" t="s">
        <v>123</v>
      </c>
      <c r="R40" s="47">
        <v>1004.3</v>
      </c>
      <c r="S40" s="47"/>
      <c r="T40" s="37"/>
      <c r="U40" s="46"/>
      <c r="V40" s="37"/>
      <c r="W40" s="51"/>
      <c r="X40" s="37"/>
      <c r="AF40" s="43"/>
      <c r="AG40" s="39"/>
      <c r="AH40" s="50">
        <f t="shared" si="0"/>
        <v>0</v>
      </c>
      <c r="AL40" s="5" t="s">
        <v>124</v>
      </c>
    </row>
    <row r="41" spans="1:38" s="5" customFormat="1" x14ac:dyDescent="0.2">
      <c r="A41" s="5" t="s">
        <v>159</v>
      </c>
      <c r="B41" s="5" t="s">
        <v>160</v>
      </c>
      <c r="C41" s="5" t="s">
        <v>75</v>
      </c>
      <c r="D41" s="5" t="s">
        <v>173</v>
      </c>
      <c r="E41" s="48" t="s">
        <v>162</v>
      </c>
      <c r="F41" s="48" t="s">
        <v>160</v>
      </c>
      <c r="G41" s="47" t="s">
        <v>163</v>
      </c>
      <c r="H41" s="47" t="s">
        <v>79</v>
      </c>
      <c r="I41" s="47" t="s">
        <v>80</v>
      </c>
      <c r="J41" s="47" t="s">
        <v>132</v>
      </c>
      <c r="K41" s="47" t="s">
        <v>133</v>
      </c>
      <c r="L41" s="47" t="s">
        <v>134</v>
      </c>
      <c r="M41" s="47" t="s">
        <v>98</v>
      </c>
      <c r="N41" s="47" t="s">
        <v>135</v>
      </c>
      <c r="O41" s="47" t="s">
        <v>174</v>
      </c>
      <c r="P41" s="47" t="s">
        <v>115</v>
      </c>
      <c r="Q41" s="47" t="s">
        <v>116</v>
      </c>
      <c r="R41" s="47">
        <v>251.4</v>
      </c>
      <c r="S41" s="47"/>
      <c r="T41" s="37"/>
      <c r="U41" s="46"/>
      <c r="V41" s="37"/>
      <c r="W41" s="51"/>
      <c r="X41" s="37"/>
      <c r="AF41" s="43"/>
      <c r="AG41" s="39"/>
      <c r="AH41" s="50">
        <f t="shared" si="0"/>
        <v>0</v>
      </c>
      <c r="AL41" s="5" t="s">
        <v>165</v>
      </c>
    </row>
    <row r="42" spans="1:38" s="5" customFormat="1" x14ac:dyDescent="0.2">
      <c r="A42" s="5" t="s">
        <v>159</v>
      </c>
      <c r="B42" s="5" t="s">
        <v>160</v>
      </c>
      <c r="C42" s="5" t="s">
        <v>75</v>
      </c>
      <c r="D42" s="5" t="s">
        <v>171</v>
      </c>
      <c r="E42" s="48" t="s">
        <v>162</v>
      </c>
      <c r="F42" s="48" t="s">
        <v>160</v>
      </c>
      <c r="G42" s="47" t="s">
        <v>163</v>
      </c>
      <c r="H42" s="47" t="s">
        <v>79</v>
      </c>
      <c r="I42" s="47" t="s">
        <v>80</v>
      </c>
      <c r="J42" s="47" t="s">
        <v>132</v>
      </c>
      <c r="K42" s="47" t="s">
        <v>133</v>
      </c>
      <c r="L42" s="47" t="s">
        <v>134</v>
      </c>
      <c r="M42" s="47" t="s">
        <v>98</v>
      </c>
      <c r="N42" s="47" t="s">
        <v>135</v>
      </c>
      <c r="O42" s="47" t="s">
        <v>172</v>
      </c>
      <c r="P42" s="47" t="s">
        <v>115</v>
      </c>
      <c r="Q42" s="47" t="s">
        <v>116</v>
      </c>
      <c r="R42" s="47">
        <v>251.4</v>
      </c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  <c r="AL42" s="5" t="s">
        <v>165</v>
      </c>
    </row>
    <row r="43" spans="1:38" s="5" customFormat="1" x14ac:dyDescent="0.2">
      <c r="A43" s="5" t="s">
        <v>159</v>
      </c>
      <c r="B43" s="5" t="s">
        <v>160</v>
      </c>
      <c r="C43" s="5" t="s">
        <v>75</v>
      </c>
      <c r="D43" s="5" t="s">
        <v>218</v>
      </c>
      <c r="E43" s="48" t="s">
        <v>162</v>
      </c>
      <c r="F43" s="48" t="s">
        <v>160</v>
      </c>
      <c r="G43" s="47" t="s">
        <v>163</v>
      </c>
      <c r="H43" s="47" t="s">
        <v>79</v>
      </c>
      <c r="I43" s="47" t="s">
        <v>80</v>
      </c>
      <c r="J43" s="47" t="s">
        <v>132</v>
      </c>
      <c r="K43" s="47" t="s">
        <v>133</v>
      </c>
      <c r="L43" s="47" t="s">
        <v>134</v>
      </c>
      <c r="M43" s="47" t="s">
        <v>98</v>
      </c>
      <c r="N43" s="47" t="s">
        <v>135</v>
      </c>
      <c r="O43" s="47" t="s">
        <v>219</v>
      </c>
      <c r="P43" s="47" t="s">
        <v>115</v>
      </c>
      <c r="Q43" s="47" t="s">
        <v>116</v>
      </c>
      <c r="R43" s="47">
        <v>251.4</v>
      </c>
      <c r="S43" s="47"/>
      <c r="T43" s="37"/>
      <c r="U43" s="46"/>
      <c r="V43" s="37"/>
      <c r="W43" s="51"/>
      <c r="X43" s="37"/>
      <c r="AF43" s="43"/>
      <c r="AG43" s="39"/>
      <c r="AH43" s="50">
        <f t="shared" si="0"/>
        <v>0</v>
      </c>
      <c r="AL43" s="5" t="s">
        <v>165</v>
      </c>
    </row>
    <row r="44" spans="1:38" s="5" customFormat="1" x14ac:dyDescent="0.2">
      <c r="A44" s="5" t="s">
        <v>159</v>
      </c>
      <c r="B44" s="5" t="s">
        <v>160</v>
      </c>
      <c r="C44" s="5" t="s">
        <v>75</v>
      </c>
      <c r="D44" s="5" t="s">
        <v>168</v>
      </c>
      <c r="E44" s="48" t="s">
        <v>162</v>
      </c>
      <c r="F44" s="48" t="s">
        <v>160</v>
      </c>
      <c r="G44" s="47" t="s">
        <v>163</v>
      </c>
      <c r="H44" s="47" t="s">
        <v>79</v>
      </c>
      <c r="I44" s="47" t="s">
        <v>80</v>
      </c>
      <c r="J44" s="47" t="s">
        <v>132</v>
      </c>
      <c r="K44" s="47" t="s">
        <v>133</v>
      </c>
      <c r="L44" s="47" t="s">
        <v>134</v>
      </c>
      <c r="M44" s="47" t="s">
        <v>98</v>
      </c>
      <c r="N44" s="47" t="s">
        <v>135</v>
      </c>
      <c r="O44" s="47" t="s">
        <v>170</v>
      </c>
      <c r="P44" s="47" t="s">
        <v>115</v>
      </c>
      <c r="Q44" s="47" t="s">
        <v>116</v>
      </c>
      <c r="R44" s="47">
        <v>251.4</v>
      </c>
      <c r="S44" s="47"/>
      <c r="T44" s="37"/>
      <c r="U44" s="46"/>
      <c r="V44" s="37"/>
      <c r="W44" s="51"/>
      <c r="X44" s="37"/>
      <c r="AF44" s="43"/>
      <c r="AG44" s="39"/>
      <c r="AH44" s="50">
        <f t="shared" si="0"/>
        <v>0</v>
      </c>
      <c r="AL44" s="5" t="s">
        <v>165</v>
      </c>
    </row>
    <row r="45" spans="1:38" s="5" customFormat="1" x14ac:dyDescent="0.2">
      <c r="A45" s="5" t="s">
        <v>159</v>
      </c>
      <c r="B45" s="5" t="s">
        <v>160</v>
      </c>
      <c r="C45" s="5" t="s">
        <v>75</v>
      </c>
      <c r="D45" s="5" t="s">
        <v>220</v>
      </c>
      <c r="E45" s="48" t="s">
        <v>162</v>
      </c>
      <c r="F45" s="48" t="s">
        <v>160</v>
      </c>
      <c r="G45" s="47" t="s">
        <v>163</v>
      </c>
      <c r="H45" s="47" t="s">
        <v>79</v>
      </c>
      <c r="I45" s="47" t="s">
        <v>80</v>
      </c>
      <c r="J45" s="47" t="s">
        <v>132</v>
      </c>
      <c r="K45" s="47" t="s">
        <v>133</v>
      </c>
      <c r="L45" s="47" t="s">
        <v>134</v>
      </c>
      <c r="M45" s="47" t="s">
        <v>98</v>
      </c>
      <c r="N45" s="47" t="s">
        <v>135</v>
      </c>
      <c r="O45" s="47" t="s">
        <v>221</v>
      </c>
      <c r="P45" s="47" t="s">
        <v>115</v>
      </c>
      <c r="Q45" s="47" t="s">
        <v>116</v>
      </c>
      <c r="R45" s="47">
        <v>251.4</v>
      </c>
      <c r="S45" s="47"/>
      <c r="T45" s="37"/>
      <c r="U45" s="46"/>
      <c r="V45" s="37"/>
      <c r="W45" s="51"/>
      <c r="X45" s="37"/>
      <c r="AF45" s="43"/>
      <c r="AG45" s="39"/>
      <c r="AH45" s="50">
        <f t="shared" si="0"/>
        <v>0</v>
      </c>
      <c r="AL45" s="5" t="s">
        <v>165</v>
      </c>
    </row>
    <row r="46" spans="1:38" s="5" customFormat="1" x14ac:dyDescent="0.2">
      <c r="A46" s="5" t="s">
        <v>159</v>
      </c>
      <c r="B46" s="5" t="s">
        <v>160</v>
      </c>
      <c r="C46" s="5" t="s">
        <v>75</v>
      </c>
      <c r="D46" s="5" t="s">
        <v>177</v>
      </c>
      <c r="E46" s="48" t="s">
        <v>162</v>
      </c>
      <c r="F46" s="48" t="s">
        <v>160</v>
      </c>
      <c r="G46" s="47" t="s">
        <v>163</v>
      </c>
      <c r="H46" s="47" t="s">
        <v>79</v>
      </c>
      <c r="I46" s="47" t="s">
        <v>80</v>
      </c>
      <c r="J46" s="47" t="s">
        <v>132</v>
      </c>
      <c r="K46" s="47" t="s">
        <v>133</v>
      </c>
      <c r="L46" s="47" t="s">
        <v>134</v>
      </c>
      <c r="M46" s="47" t="s">
        <v>98</v>
      </c>
      <c r="N46" s="47" t="s">
        <v>135</v>
      </c>
      <c r="O46" s="47" t="s">
        <v>178</v>
      </c>
      <c r="P46" s="47" t="s">
        <v>115</v>
      </c>
      <c r="Q46" s="47" t="s">
        <v>116</v>
      </c>
      <c r="R46" s="47">
        <v>251.4</v>
      </c>
      <c r="S46" s="47"/>
      <c r="T46" s="37"/>
      <c r="U46" s="46"/>
      <c r="V46" s="37"/>
      <c r="W46" s="51"/>
      <c r="X46" s="37"/>
      <c r="AF46" s="43"/>
      <c r="AG46" s="39"/>
      <c r="AH46" s="50">
        <f t="shared" si="0"/>
        <v>0</v>
      </c>
      <c r="AL46" s="5" t="s">
        <v>165</v>
      </c>
    </row>
    <row r="47" spans="1:38" s="5" customFormat="1" x14ac:dyDescent="0.2">
      <c r="E47" s="48"/>
      <c r="F47" s="48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37"/>
      <c r="U47" s="46"/>
      <c r="V47" s="37"/>
      <c r="W47" s="51"/>
      <c r="X47" s="37"/>
      <c r="AF47" s="43"/>
      <c r="AG47" s="39"/>
      <c r="AH47" s="50">
        <f t="shared" si="0"/>
        <v>0</v>
      </c>
    </row>
    <row r="48" spans="1:38" s="5" customFormat="1" x14ac:dyDescent="0.2">
      <c r="E48" s="48"/>
      <c r="F48" s="48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37"/>
      <c r="U48" s="46"/>
      <c r="V48" s="37"/>
      <c r="W48" s="51"/>
      <c r="X48" s="37"/>
      <c r="AF48" s="43"/>
      <c r="AG48" s="39"/>
      <c r="AH48" s="50">
        <f t="shared" si="0"/>
        <v>0</v>
      </c>
    </row>
    <row r="49" spans="5:34" s="5" customFormat="1" x14ac:dyDescent="0.2">
      <c r="E49" s="48"/>
      <c r="F49" s="48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37"/>
      <c r="U49" s="46"/>
      <c r="V49" s="37"/>
      <c r="W49" s="51"/>
      <c r="X49" s="37"/>
      <c r="AF49" s="43"/>
      <c r="AG49" s="39"/>
      <c r="AH49" s="50">
        <f t="shared" si="0"/>
        <v>0</v>
      </c>
    </row>
    <row r="50" spans="5:34" s="5" customFormat="1" x14ac:dyDescent="0.2">
      <c r="E50" s="48"/>
      <c r="F50" s="4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37"/>
      <c r="U50" s="46"/>
      <c r="V50" s="37"/>
      <c r="W50" s="51"/>
      <c r="X50" s="37"/>
      <c r="AF50" s="43"/>
      <c r="AG50" s="39"/>
      <c r="AH50" s="50">
        <f t="shared" si="0"/>
        <v>0</v>
      </c>
    </row>
    <row r="51" spans="5:34" s="5" customFormat="1" x14ac:dyDescent="0.2">
      <c r="E51" s="48"/>
      <c r="F51" s="48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</row>
    <row r="52" spans="5:34" s="5" customFormat="1" x14ac:dyDescent="0.2">
      <c r="E52" s="48"/>
      <c r="F52" s="4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</row>
    <row r="53" spans="5:34" s="5" customFormat="1" x14ac:dyDescent="0.2">
      <c r="E53" s="48"/>
      <c r="F53" s="48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37"/>
      <c r="U53" s="46"/>
      <c r="V53" s="37"/>
      <c r="W53" s="51"/>
      <c r="X53" s="37"/>
      <c r="AF53" s="43"/>
      <c r="AG53" s="39"/>
      <c r="AH53" s="50">
        <f t="shared" si="0"/>
        <v>0</v>
      </c>
    </row>
    <row r="54" spans="5:34" s="5" customFormat="1" x14ac:dyDescent="0.2">
      <c r="E54" s="48"/>
      <c r="F54" s="48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</row>
    <row r="55" spans="5:34" s="5" customFormat="1" x14ac:dyDescent="0.2">
      <c r="E55" s="48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</row>
    <row r="56" spans="5:34" s="5" customFormat="1" x14ac:dyDescent="0.2">
      <c r="E56" s="48"/>
      <c r="F56" s="4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</row>
    <row r="57" spans="5:34" s="5" customFormat="1" x14ac:dyDescent="0.2">
      <c r="E57" s="48"/>
      <c r="F57" s="48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</row>
    <row r="58" spans="5:34" s="5" customFormat="1" x14ac:dyDescent="0.2">
      <c r="E58" s="48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</row>
    <row r="59" spans="5:34" s="5" customFormat="1" x14ac:dyDescent="0.2">
      <c r="E59" s="48"/>
      <c r="F59" s="48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37"/>
      <c r="U59" s="46"/>
      <c r="V59" s="37"/>
      <c r="W59" s="51"/>
      <c r="X59" s="37"/>
      <c r="AF59" s="43"/>
      <c r="AG59" s="39"/>
      <c r="AH59" s="50">
        <f t="shared" si="0"/>
        <v>0</v>
      </c>
    </row>
    <row r="60" spans="5:34" s="5" customFormat="1" x14ac:dyDescent="0.2">
      <c r="E60" s="48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</row>
    <row r="61" spans="5:34" s="5" customFormat="1" x14ac:dyDescent="0.2">
      <c r="E61" s="48"/>
      <c r="F61" s="48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</row>
    <row r="62" spans="5:34" s="5" customFormat="1" x14ac:dyDescent="0.2">
      <c r="E62" s="48"/>
      <c r="F62" s="48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</row>
    <row r="63" spans="5:34" s="5" customFormat="1" x14ac:dyDescent="0.2">
      <c r="E63" s="48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</row>
    <row r="64" spans="5:34" s="5" customFormat="1" x14ac:dyDescent="0.2">
      <c r="E64" s="48"/>
      <c r="F64" s="4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37"/>
      <c r="U64" s="46"/>
      <c r="V64" s="37"/>
      <c r="W64" s="51"/>
      <c r="X64" s="37"/>
      <c r="AF64" s="43"/>
      <c r="AG64" s="39"/>
      <c r="AH64" s="50">
        <f t="shared" si="0"/>
        <v>0</v>
      </c>
    </row>
    <row r="65" spans="5:34" s="5" customFormat="1" x14ac:dyDescent="0.2">
      <c r="E65" s="48"/>
      <c r="F65" s="48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37"/>
      <c r="U65" s="46"/>
      <c r="V65" s="37"/>
      <c r="W65" s="51"/>
      <c r="X65" s="37"/>
      <c r="AF65" s="43"/>
      <c r="AG65" s="39"/>
      <c r="AH65" s="50">
        <f t="shared" si="0"/>
        <v>0</v>
      </c>
    </row>
    <row r="66" spans="5:34" s="5" customFormat="1" x14ac:dyDescent="0.2">
      <c r="E66" s="48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</row>
    <row r="67" spans="5:34" s="5" customFormat="1" x14ac:dyDescent="0.2">
      <c r="E67" s="48"/>
      <c r="F67" s="48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7"/>
      <c r="U67" s="46"/>
      <c r="V67" s="37"/>
      <c r="W67" s="51"/>
      <c r="X67" s="37"/>
      <c r="AF67" s="43"/>
      <c r="AG67" s="39"/>
      <c r="AH67" s="50">
        <f t="shared" si="0"/>
        <v>0</v>
      </c>
    </row>
    <row r="68" spans="5:34" s="5" customFormat="1" x14ac:dyDescent="0.2">
      <c r="E68" s="48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</row>
    <row r="69" spans="5:34" s="5" customFormat="1" x14ac:dyDescent="0.2">
      <c r="E69" s="48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</row>
    <row r="70" spans="5:34" s="5" customFormat="1" x14ac:dyDescent="0.2">
      <c r="E70" s="48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</row>
    <row r="71" spans="5:34" s="5" customFormat="1" x14ac:dyDescent="0.2">
      <c r="E71" s="48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</row>
    <row r="72" spans="5:34" s="5" customFormat="1" x14ac:dyDescent="0.2">
      <c r="E72" s="48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</row>
    <row r="73" spans="5:34" s="5" customFormat="1" x14ac:dyDescent="0.2">
      <c r="E73" s="48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</row>
    <row r="74" spans="5:34" s="5" customFormat="1" x14ac:dyDescent="0.2">
      <c r="E74" s="48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</row>
    <row r="75" spans="5:34" s="5" customFormat="1" x14ac:dyDescent="0.2"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37"/>
      <c r="U75" s="46"/>
      <c r="V75" s="37"/>
      <c r="W75" s="51"/>
      <c r="X75" s="37"/>
      <c r="AF75" s="43"/>
      <c r="AG75" s="39"/>
      <c r="AH75" s="50">
        <f t="shared" si="1"/>
        <v>0</v>
      </c>
    </row>
    <row r="76" spans="5:34" s="5" customFormat="1" x14ac:dyDescent="0.2">
      <c r="E76" s="48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</row>
    <row r="77" spans="5:34" s="5" customFormat="1" x14ac:dyDescent="0.2">
      <c r="E77" s="48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</row>
    <row r="78" spans="5:34" s="5" customFormat="1" x14ac:dyDescent="0.2">
      <c r="E78" s="48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37"/>
      <c r="U78" s="46"/>
      <c r="V78" s="37"/>
      <c r="W78" s="51"/>
      <c r="X78" s="37"/>
      <c r="AF78" s="43"/>
      <c r="AG78" s="39"/>
      <c r="AH78" s="50">
        <f t="shared" si="1"/>
        <v>0</v>
      </c>
    </row>
    <row r="79" spans="5:34" s="5" customFormat="1" x14ac:dyDescent="0.2">
      <c r="E79" s="48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37"/>
      <c r="U79" s="46"/>
      <c r="V79" s="37"/>
      <c r="W79" s="51"/>
      <c r="X79" s="37"/>
      <c r="AF79" s="43"/>
      <c r="AG79" s="39"/>
      <c r="AH79" s="50">
        <f t="shared" si="1"/>
        <v>0</v>
      </c>
    </row>
    <row r="80" spans="5:34" s="5" customFormat="1" x14ac:dyDescent="0.2">
      <c r="E80" s="48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37"/>
      <c r="U80" s="46"/>
      <c r="V80" s="37"/>
      <c r="W80" s="51"/>
      <c r="X80" s="37"/>
      <c r="AF80" s="43"/>
      <c r="AG80" s="39"/>
      <c r="AH80" s="50">
        <f t="shared" si="1"/>
        <v>0</v>
      </c>
    </row>
    <row r="81" spans="5:34" s="5" customFormat="1" x14ac:dyDescent="0.2">
      <c r="E81" s="48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</row>
    <row r="82" spans="5:34" s="5" customFormat="1" x14ac:dyDescent="0.2">
      <c r="E82" s="48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</row>
    <row r="83" spans="5:34" s="5" customFormat="1" x14ac:dyDescent="0.2"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</row>
    <row r="84" spans="5:34" s="5" customFormat="1" x14ac:dyDescent="0.2">
      <c r="E84" s="48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</row>
    <row r="85" spans="5:34" s="5" customFormat="1" x14ac:dyDescent="0.2">
      <c r="E85" s="48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</row>
    <row r="86" spans="5:34" s="5" customFormat="1" x14ac:dyDescent="0.2">
      <c r="E86" s="48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</row>
    <row r="87" spans="5:34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</row>
    <row r="88" spans="5:34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</row>
    <row r="89" spans="5:34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</row>
    <row r="90" spans="5:34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</row>
    <row r="91" spans="5:34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</row>
    <row r="92" spans="5:34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</row>
    <row r="93" spans="5:34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</row>
    <row r="94" spans="5:34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</row>
    <row r="95" spans="5:34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</row>
    <row r="96" spans="5:34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2025-12-05T17:34:29Z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